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HAPGFR~1\DAC\REGS\FY2024~1\FY2024~1\FILESF~1\TABLE(~1.10F\TABLES~1.10F\6P10AT~1.10F\"/>
    </mc:Choice>
  </mc:AlternateContent>
  <xr:revisionPtr revIDLastSave="0" documentId="13_ncr:1_{4F083F21-E8D8-4229-91ED-520C2D2CFF4A}" xr6:coauthVersionLast="36" xr6:coauthVersionMax="36" xr10:uidLastSave="{00000000-0000-0000-0000-000000000000}"/>
  <bookViews>
    <workbookView xWindow="0" yWindow="0" windowWidth="19200" windowHeight="7550" tabRatio="674" xr2:uid="{BDC1DB85-A9DC-4A54-8400-A3CBC94A58E3}"/>
  </bookViews>
  <sheets>
    <sheet name="Summary" sheetId="1" r:id="rId1"/>
    <sheet name="6P.10a Criteria_Subgroups" sheetId="8" r:id="rId2"/>
    <sheet name="6P.10b Potential Changes" sheetId="3" r:id="rId3"/>
    <sheet name="6P.10c Potential Exclusions" sheetId="4" r:id="rId4"/>
    <sheet name="6P.10d Data Analysis" sheetId="9" r:id="rId5"/>
    <sheet name="6P.10e Field Data Dictionary" sheetId="5" r:id="rId6"/>
    <sheet name="6P.10f Alternate Cost Weights" sheetId="6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2" i="6" l="1"/>
  <c r="H181" i="6"/>
  <c r="H180" i="6"/>
  <c r="H178" i="6"/>
  <c r="H177" i="6"/>
  <c r="H176" i="6"/>
  <c r="H174" i="6"/>
  <c r="H173" i="6"/>
  <c r="H172" i="6"/>
  <c r="H170" i="6"/>
  <c r="H169" i="6"/>
  <c r="H168" i="6"/>
  <c r="H166" i="6"/>
  <c r="H165" i="6"/>
  <c r="H164" i="6"/>
  <c r="H162" i="6"/>
  <c r="H161" i="6"/>
  <c r="H160" i="6"/>
  <c r="H158" i="6"/>
  <c r="H157" i="6"/>
  <c r="H156" i="6"/>
  <c r="H154" i="6"/>
  <c r="H153" i="6"/>
  <c r="H152" i="6"/>
  <c r="H150" i="6"/>
  <c r="H149" i="6"/>
  <c r="H148" i="6"/>
  <c r="H146" i="6"/>
  <c r="H145" i="6"/>
  <c r="H144" i="6"/>
  <c r="H142" i="6"/>
  <c r="H141" i="6"/>
  <c r="H140" i="6"/>
  <c r="H138" i="6"/>
  <c r="H137" i="6"/>
  <c r="H136" i="6"/>
  <c r="H134" i="6"/>
  <c r="H133" i="6"/>
  <c r="H132" i="6"/>
  <c r="H130" i="6"/>
  <c r="H129" i="6"/>
  <c r="H128" i="6"/>
  <c r="H126" i="6"/>
  <c r="H125" i="6"/>
  <c r="H124" i="6"/>
  <c r="H122" i="6"/>
  <c r="H121" i="6"/>
  <c r="H120" i="6"/>
  <c r="H118" i="6"/>
  <c r="H117" i="6"/>
  <c r="H116" i="6"/>
  <c r="H114" i="6"/>
  <c r="H113" i="6"/>
  <c r="H112" i="6"/>
  <c r="H110" i="6"/>
  <c r="H109" i="6"/>
  <c r="H108" i="6"/>
  <c r="H106" i="6"/>
  <c r="H105" i="6"/>
  <c r="H104" i="6"/>
  <c r="H102" i="6"/>
  <c r="H101" i="6"/>
  <c r="H100" i="6"/>
  <c r="H98" i="6"/>
  <c r="H97" i="6"/>
  <c r="H96" i="6"/>
  <c r="H94" i="6"/>
  <c r="H93" i="6"/>
  <c r="H92" i="6"/>
  <c r="H90" i="6"/>
  <c r="H89" i="6"/>
  <c r="H88" i="6"/>
  <c r="H86" i="6"/>
  <c r="H85" i="6"/>
  <c r="H84" i="6"/>
  <c r="H82" i="6"/>
  <c r="H81" i="6"/>
  <c r="H80" i="6"/>
  <c r="H78" i="6"/>
  <c r="H77" i="6"/>
  <c r="H76" i="6"/>
  <c r="H74" i="6"/>
  <c r="H73" i="6"/>
  <c r="H72" i="6"/>
  <c r="H70" i="6"/>
  <c r="H69" i="6"/>
  <c r="H68" i="6"/>
  <c r="H66" i="6"/>
  <c r="H65" i="6"/>
  <c r="H64" i="6"/>
  <c r="H62" i="6"/>
  <c r="H61" i="6"/>
  <c r="H60" i="6"/>
  <c r="H58" i="6"/>
  <c r="H57" i="6"/>
  <c r="H56" i="6"/>
  <c r="H54" i="6"/>
  <c r="H53" i="6"/>
  <c r="H52" i="6"/>
  <c r="H50" i="6"/>
  <c r="H49" i="6"/>
  <c r="H48" i="6"/>
  <c r="H46" i="6"/>
  <c r="H45" i="6"/>
  <c r="H44" i="6"/>
  <c r="H42" i="6"/>
  <c r="H41" i="6"/>
  <c r="H40" i="6"/>
  <c r="H38" i="6"/>
  <c r="H37" i="6"/>
  <c r="H36" i="6"/>
  <c r="H34" i="6"/>
  <c r="H33" i="6"/>
  <c r="H32" i="6"/>
  <c r="H30" i="6"/>
  <c r="H29" i="6"/>
  <c r="H28" i="6"/>
  <c r="H26" i="6"/>
  <c r="H25" i="6"/>
  <c r="H24" i="6"/>
  <c r="H22" i="6"/>
  <c r="H21" i="6"/>
  <c r="H20" i="6"/>
  <c r="H18" i="6"/>
  <c r="H17" i="6"/>
  <c r="H16" i="6"/>
  <c r="H14" i="6"/>
  <c r="H13" i="6"/>
  <c r="H12" i="6"/>
  <c r="H10" i="6"/>
  <c r="H9" i="6"/>
  <c r="H8" i="6"/>
  <c r="H6" i="6"/>
  <c r="H5" i="6"/>
  <c r="H4" i="6"/>
</calcChain>
</file>

<file path=xl/sharedStrings.xml><?xml version="1.0" encoding="utf-8"?>
<sst xmlns="http://schemas.openxmlformats.org/spreadsheetml/2006/main" count="3499" uniqueCount="771">
  <si>
    <t xml:space="preserve">MS-DRG  </t>
  </si>
  <si>
    <t xml:space="preserve"> Description</t>
  </si>
  <si>
    <t>11</t>
  </si>
  <si>
    <t>XXX</t>
  </si>
  <si>
    <t>12</t>
  </si>
  <si>
    <t>13</t>
  </si>
  <si>
    <t>020</t>
  </si>
  <si>
    <t>Intracranial Vascular Procedures with Principal Diagnosis Hemorrhage with MCC</t>
  </si>
  <si>
    <t>021</t>
  </si>
  <si>
    <t>Intracranial Vascular Procedures with Principal Diagnosis Hemorrhage with CC</t>
  </si>
  <si>
    <t>Intracranial Vascular Procedures with Principal Diagnosis Hemorrhage without MCC</t>
  </si>
  <si>
    <t>022</t>
  </si>
  <si>
    <t>Intracranial Vascular Procedures with Principal Diagnosis Hemorrhage without CC/MCC</t>
  </si>
  <si>
    <t>077</t>
  </si>
  <si>
    <t>Hypertensive Encephalopathy with MCC</t>
  </si>
  <si>
    <t>078</t>
  </si>
  <si>
    <t>Hypertensive Encephalopathy with CC</t>
  </si>
  <si>
    <t>Hypertensive Encephalopathy without MCC</t>
  </si>
  <si>
    <t>079</t>
  </si>
  <si>
    <t>Hypertensive Encephalopathy without CC/MCC</t>
  </si>
  <si>
    <t>094</t>
  </si>
  <si>
    <t>Bacterial and Tuberculous Infections of Nervous System with MCC</t>
  </si>
  <si>
    <t>095</t>
  </si>
  <si>
    <t>Bacterial and Tuberculous Infections of Nervous System with CC</t>
  </si>
  <si>
    <t>Bacterial and Tuberculous Infections of Nervous System without MCC</t>
  </si>
  <si>
    <t>096</t>
  </si>
  <si>
    <t>Bacterial and Tuberculous Infections of Nervous System without CC/MCC</t>
  </si>
  <si>
    <t>097</t>
  </si>
  <si>
    <t>Non-Bacterial Infection of Nervous System Except Viral Meningitis with MCC</t>
  </si>
  <si>
    <t>098</t>
  </si>
  <si>
    <t>Non-Bacterial Infection of Nervous System Except Viral Meningitis with CC</t>
  </si>
  <si>
    <t>Non-Bacterial Infection of Nervous System Except Viral Meningitis without MCC</t>
  </si>
  <si>
    <t>099</t>
  </si>
  <si>
    <t>Non-Bacterial Infection of Nervous System Except Viral Meningitis without CC/MCC</t>
  </si>
  <si>
    <t>146</t>
  </si>
  <si>
    <t>Ear, Nose, Mouth and Throat Malignancy with MCC</t>
  </si>
  <si>
    <t>147</t>
  </si>
  <si>
    <t>Ear, Nose, Mouth and Throat Malignancy with CC</t>
  </si>
  <si>
    <t>Ear, Nose, Mouth and Throat Malignancy without MCC</t>
  </si>
  <si>
    <t>148</t>
  </si>
  <si>
    <t>Ear, Nose, Mouth and Throat Malignancy without CC/MCC</t>
  </si>
  <si>
    <t>180</t>
  </si>
  <si>
    <t>Respiratory Neoplasms with MCC</t>
  </si>
  <si>
    <t>181</t>
  </si>
  <si>
    <t>Respiratory Neoplasms with CC</t>
  </si>
  <si>
    <t>Respiratory Neoplasms without MCC</t>
  </si>
  <si>
    <t>182</t>
  </si>
  <si>
    <t>Respiratory Neoplasms without CC/MCC</t>
  </si>
  <si>
    <t>216</t>
  </si>
  <si>
    <t>Cardiac Valve and Other Major Cardiothoracic Procedures with Cardiac Catheterization with MCC</t>
  </si>
  <si>
    <t>217</t>
  </si>
  <si>
    <t>Cardiac Valve and Other Major Cardiothoracic Procedures with Cardiac Catheterization with CC</t>
  </si>
  <si>
    <t>Cardiac Valve and Other Major Cardiothoracic Procedures with Cardiac Catheterization without MCC</t>
  </si>
  <si>
    <t>218</t>
  </si>
  <si>
    <t>Cardiac Valve and Other Major Cardiothoracic Procedures with Cardiac Catheterization without CC/MCC</t>
  </si>
  <si>
    <t>239</t>
  </si>
  <si>
    <t>Amputation for Circulatory System Disorders Except Upper Limb and Toe with MCC</t>
  </si>
  <si>
    <t>240</t>
  </si>
  <si>
    <t>Amputation for Circulatory System Disorders Except Upper Limb and Toe with CC</t>
  </si>
  <si>
    <t>Amputation for Circulatory System Disorders Except Upper Limb and Toe without MCC</t>
  </si>
  <si>
    <t>241</t>
  </si>
  <si>
    <t>Amputation for Circulatory System Disorders Except Upper Limb and Toe without CC/MCC</t>
  </si>
  <si>
    <t>255</t>
  </si>
  <si>
    <t>Upper Limb and Toe Amputation for Circulatory System Disorders with MCC</t>
  </si>
  <si>
    <t>256</t>
  </si>
  <si>
    <t>Upper Limb and Toe Amputation for Circulatory System Disorders with CC</t>
  </si>
  <si>
    <t>Upper Limb and Toe Amputation for Circulatory System Disorders without MCC</t>
  </si>
  <si>
    <t>257</t>
  </si>
  <si>
    <t>Upper Limb and Toe Amputation for Circulatory System Disorders without CC/MCC</t>
  </si>
  <si>
    <t>283</t>
  </si>
  <si>
    <t xml:space="preserve">Acute Myocardial Infarction, Expired with MCC </t>
  </si>
  <si>
    <t xml:space="preserve">Acute Myocardial Infarction, Expired </t>
  </si>
  <si>
    <t>284</t>
  </si>
  <si>
    <t xml:space="preserve">Acute Myocardial Infarction, Expired with CC </t>
  </si>
  <si>
    <t>285</t>
  </si>
  <si>
    <t xml:space="preserve">Acute Myocardial Infarction, Expired without CC/MCC  </t>
  </si>
  <si>
    <t>288</t>
  </si>
  <si>
    <t>Acute and Subacute Endocarditis with MCC</t>
  </si>
  <si>
    <t>289</t>
  </si>
  <si>
    <t>Acute and Subacute Endocarditis with CC</t>
  </si>
  <si>
    <t>Acute and Subacute Endocarditis without MCC</t>
  </si>
  <si>
    <t>290</t>
  </si>
  <si>
    <t>Acute and Subacute Endocarditis without CC/MCC</t>
  </si>
  <si>
    <t>296</t>
  </si>
  <si>
    <t>Cardiac Arrest Unexplained with MCC</t>
  </si>
  <si>
    <t xml:space="preserve">Cardiac Arrest Unexplained </t>
  </si>
  <si>
    <t>297</t>
  </si>
  <si>
    <t>Cardiac Arrest Unexplained with CC</t>
  </si>
  <si>
    <t>298</t>
  </si>
  <si>
    <t>Cardiac Arrest Unexplained without CC/ MCC</t>
  </si>
  <si>
    <t>368</t>
  </si>
  <si>
    <t>Major Esophageal Disorders with MCC</t>
  </si>
  <si>
    <t>369</t>
  </si>
  <si>
    <t>Major Esophageal Disorders with CC</t>
  </si>
  <si>
    <t>Major Esophageal Disorders without MCC</t>
  </si>
  <si>
    <t>370</t>
  </si>
  <si>
    <t>Major Esophageal Disorders without CC/MCC</t>
  </si>
  <si>
    <t>408</t>
  </si>
  <si>
    <t>Biliary Tract Procedures Except Only Cholecystectomy with or without C.D.E. with MCC</t>
  </si>
  <si>
    <t>409</t>
  </si>
  <si>
    <t>Biliary Tract Procedures Except Only Cholecystectomy with or without C.D.E. with CC</t>
  </si>
  <si>
    <t>Biliary Tract Procedures Except Only Cholecystectomy with or without C.D.E. without MCC</t>
  </si>
  <si>
    <t>410</t>
  </si>
  <si>
    <t>Biliary Tract Procedures Except Only Cholecystectomy with or without C.D.E. without CC/MCC</t>
  </si>
  <si>
    <t>411</t>
  </si>
  <si>
    <t>Cholecystectomy with C.D.E. with MCC</t>
  </si>
  <si>
    <t>Cholecystectomy with C.D.E.</t>
  </si>
  <si>
    <t>412</t>
  </si>
  <si>
    <t>Cholecystectomy with C.D.E. with CC</t>
  </si>
  <si>
    <t>413</t>
  </si>
  <si>
    <t>Cholecystectomy with C.D.E. without CC/MCC</t>
  </si>
  <si>
    <t>420</t>
  </si>
  <si>
    <t>Hepatobiliary Diagnostic Procedures with MCC</t>
  </si>
  <si>
    <t>421</t>
  </si>
  <si>
    <t>Hepatobiliary Diagnostic Procedures with CC</t>
  </si>
  <si>
    <t>Hepatobiliary Diagnostic Procedures without MCC</t>
  </si>
  <si>
    <t>422</t>
  </si>
  <si>
    <t>Hepatobiliary Diagnostic Procedures without CC/MCC</t>
  </si>
  <si>
    <t>423</t>
  </si>
  <si>
    <t>Other Hepatobiliary or Pancreas O.R. Procedures with MCC</t>
  </si>
  <si>
    <t>424</t>
  </si>
  <si>
    <t>Other Hepatobiliary or Pancreas O.R. Procedures with CC</t>
  </si>
  <si>
    <t>Other Hepatobiliary or Pancreas O.R. Procedures without MCC</t>
  </si>
  <si>
    <t>425</t>
  </si>
  <si>
    <t>Other Hepatobiliary or Pancreas O.R. Procedures without CC/MCC</t>
  </si>
  <si>
    <t>432</t>
  </si>
  <si>
    <t>Cirrhosis and Alcoholic Hepatitis with MCC</t>
  </si>
  <si>
    <t>433</t>
  </si>
  <si>
    <t>Cirrhosis and Alcoholic Hepatitis with CC</t>
  </si>
  <si>
    <t>Cirrhosis and Alcoholic Hepatitis without MCC</t>
  </si>
  <si>
    <t>434</t>
  </si>
  <si>
    <t>Cirrhosis and Alcoholic Hepatitis without CC/MCC</t>
  </si>
  <si>
    <t>435</t>
  </si>
  <si>
    <t>Malignancy of Hepatobiliary System or Pancreas with MCC</t>
  </si>
  <si>
    <t>436</t>
  </si>
  <si>
    <t>Malignancy of Hepatobiliary System or Pancreas with CC</t>
  </si>
  <si>
    <t>Malignancy of Hepatobiliary System or Pancreas without MCC</t>
  </si>
  <si>
    <t>437</t>
  </si>
  <si>
    <t>Malignancy of Hepatobiliary System or Pancreas without CC/MCC</t>
  </si>
  <si>
    <t>474</t>
  </si>
  <si>
    <t>Amputation for Musculoskeletal System and Connective Tissue Disorders with MCC</t>
  </si>
  <si>
    <t>475</t>
  </si>
  <si>
    <t>Amputation for Musculoskeletal System and Connective Tissue Disorders with CC</t>
  </si>
  <si>
    <t>Amputation for Musculoskeletal System and Connective Tissue Disorders without MCC</t>
  </si>
  <si>
    <t>476</t>
  </si>
  <si>
    <t>Amputation for Musculoskeletal System and Connective Tissue Disorders without CC/MCC</t>
  </si>
  <si>
    <t>539</t>
  </si>
  <si>
    <t>Osteomyelitis with MCC</t>
  </si>
  <si>
    <t>540</t>
  </si>
  <si>
    <t>Osteomyelitis with CC</t>
  </si>
  <si>
    <t>Osteomyelitis without MCC</t>
  </si>
  <si>
    <t>541</t>
  </si>
  <si>
    <t>Osteomyelitis without CC/MCC</t>
  </si>
  <si>
    <t>548</t>
  </si>
  <si>
    <t>Septic Arthritis with MCC</t>
  </si>
  <si>
    <t>549</t>
  </si>
  <si>
    <t>Septic Arthritis with CC</t>
  </si>
  <si>
    <t>Septic Arthritis without MCC</t>
  </si>
  <si>
    <t>550</t>
  </si>
  <si>
    <t>Septic Arthritis without CC/MCC</t>
  </si>
  <si>
    <t>573</t>
  </si>
  <si>
    <t>Skin Graft for Skin Ulcer or Cellulitis with MCC</t>
  </si>
  <si>
    <t>574</t>
  </si>
  <si>
    <t>Skin Graft for Skin Ulcer or Cellulitis with CC</t>
  </si>
  <si>
    <t>Skin Graft for Skin Ulcer or Cellulitis without MCC</t>
  </si>
  <si>
    <t>575</t>
  </si>
  <si>
    <t>Skin Graft for Skin Ulcer or Cellulitis without CC/MCC</t>
  </si>
  <si>
    <t>616</t>
  </si>
  <si>
    <t>617</t>
  </si>
  <si>
    <t>618</t>
  </si>
  <si>
    <t>622</t>
  </si>
  <si>
    <t>623</t>
  </si>
  <si>
    <t>624</t>
  </si>
  <si>
    <t>628</t>
  </si>
  <si>
    <t>629</t>
  </si>
  <si>
    <t>630</t>
  </si>
  <si>
    <t>662</t>
  </si>
  <si>
    <t xml:space="preserve">Minor Bladder Procedures with MCC </t>
  </si>
  <si>
    <t>663</t>
  </si>
  <si>
    <t xml:space="preserve">Minor Bladder Procedures with CC </t>
  </si>
  <si>
    <t xml:space="preserve">Minor Bladder Procedures without MCC </t>
  </si>
  <si>
    <t>664</t>
  </si>
  <si>
    <t xml:space="preserve">Minor Bladder Procedures without CC/MCC </t>
  </si>
  <si>
    <t>665</t>
  </si>
  <si>
    <t>Prostatectomy with MCC</t>
  </si>
  <si>
    <t>666</t>
  </si>
  <si>
    <t>Prostatectomy with CC</t>
  </si>
  <si>
    <t>Prostatectomy without MCC</t>
  </si>
  <si>
    <t>667</t>
  </si>
  <si>
    <t>Prostatectomy without CC/MCC</t>
  </si>
  <si>
    <t>686</t>
  </si>
  <si>
    <t xml:space="preserve">Kidney and Urinary Tract Neoplasms with MCC </t>
  </si>
  <si>
    <t>687</t>
  </si>
  <si>
    <t xml:space="preserve">Kidney and Urinary Tract Neoplasms with CC </t>
  </si>
  <si>
    <t xml:space="preserve">Kidney and Urinary Tract Neoplasms without MCC </t>
  </si>
  <si>
    <t>688</t>
  </si>
  <si>
    <t xml:space="preserve">Kidney and Urinary Tract Neoplasms without CC/MCC </t>
  </si>
  <si>
    <t>722</t>
  </si>
  <si>
    <t>Malignancy, Male Reproductive System with MCC</t>
  </si>
  <si>
    <t>723</t>
  </si>
  <si>
    <t>Malignancy, Male Reproductive System with CC</t>
  </si>
  <si>
    <t>Malignancy, Male Reproductive System without MCC</t>
  </si>
  <si>
    <t>724</t>
  </si>
  <si>
    <t>Malignancy, Male Reproductive System without CC/MCC</t>
  </si>
  <si>
    <t>754</t>
  </si>
  <si>
    <t>755</t>
  </si>
  <si>
    <t>756</t>
  </si>
  <si>
    <t>757</t>
  </si>
  <si>
    <t>Infections Female Reproductive System with MCC</t>
  </si>
  <si>
    <t>758</t>
  </si>
  <si>
    <t>Infections Female Reproductive System with CC</t>
  </si>
  <si>
    <t>Infections Female Reproductive System without MCC</t>
  </si>
  <si>
    <t>759</t>
  </si>
  <si>
    <t>Infections Female Reproductive System without CC/MCC</t>
  </si>
  <si>
    <t>783</t>
  </si>
  <si>
    <t>Cesarean Section with Sterilization with MCC</t>
  </si>
  <si>
    <t>Cesarean Section with Sterilization</t>
  </si>
  <si>
    <t>784</t>
  </si>
  <si>
    <t>Cesarean Section with Sterilization with CC</t>
  </si>
  <si>
    <t>785</t>
  </si>
  <si>
    <t>Cesarean Section with Sterilization without CC/MCC</t>
  </si>
  <si>
    <t>796</t>
  </si>
  <si>
    <t>Vaginal Delivery with Sterilization and/or D&amp;C with MCC</t>
  </si>
  <si>
    <t>Vaginal Delivery with Sterilization and/or D&amp;C</t>
  </si>
  <si>
    <t>797</t>
  </si>
  <si>
    <t>Vaginal Delivery with Sterilization and/or D&amp;C with CC</t>
  </si>
  <si>
    <t>798</t>
  </si>
  <si>
    <t>Vaginal Delivery with Sterilization and/or D&amp;C without CC/MCC</t>
  </si>
  <si>
    <t>799</t>
  </si>
  <si>
    <t>Splenectomy with MCC</t>
  </si>
  <si>
    <t>800</t>
  </si>
  <si>
    <t>Splenectomy with CC</t>
  </si>
  <si>
    <t>801</t>
  </si>
  <si>
    <t>Splenectomy without CC/MCC</t>
  </si>
  <si>
    <t>814</t>
  </si>
  <si>
    <t xml:space="preserve">Reticuloendothelial and Immunity Disorders with MCC </t>
  </si>
  <si>
    <t>815</t>
  </si>
  <si>
    <t xml:space="preserve">Reticuloendothelial and Immunity Disorders with CC </t>
  </si>
  <si>
    <t xml:space="preserve">Reticuloendothelial and Immunity Disorders without MCC </t>
  </si>
  <si>
    <t>816</t>
  </si>
  <si>
    <t xml:space="preserve">Reticuloendothelial and Immunity Disorders without CC/MCC </t>
  </si>
  <si>
    <t>817</t>
  </si>
  <si>
    <t>Other Antepartum Diagnoses with O.R. Procedures with MCC</t>
  </si>
  <si>
    <t>Other Antepartum Diagnoses with O.R. Procedures</t>
  </si>
  <si>
    <t>818</t>
  </si>
  <si>
    <t>Other Antepartum Diagnoses with O.R. Procedures with CC</t>
  </si>
  <si>
    <t>819</t>
  </si>
  <si>
    <t>Other Antepartum Diagnoses with O.R. Procedures without CC/MCC</t>
  </si>
  <si>
    <t>823</t>
  </si>
  <si>
    <t xml:space="preserve">Lymphoma and Non-Acute Leukemia with Other Procedures with MCC </t>
  </si>
  <si>
    <t>824</t>
  </si>
  <si>
    <t xml:space="preserve">Lymphoma and Non-Acute Leukemia with Other Procedures with CC </t>
  </si>
  <si>
    <t xml:space="preserve">Lymphoma and Non-Acute Leukemia with Other Procedures without MCC </t>
  </si>
  <si>
    <t>825</t>
  </si>
  <si>
    <t xml:space="preserve">Lymphoma and Non-Acute Leukemia with Other Procedures without CC/MCC </t>
  </si>
  <si>
    <t>Other Antepartum Diagnoses without O.R. Procedures with MCC</t>
  </si>
  <si>
    <t>Other Antepartum Diagnoses without O.R. Procedures</t>
  </si>
  <si>
    <t>Other Antepartum Diagnoses without O.R. Procedures with CC</t>
  </si>
  <si>
    <t>Other Antepartum Diagnoses without O.R. Procedures without CC/MCC</t>
  </si>
  <si>
    <t>834</t>
  </si>
  <si>
    <t>Acute Leukemia without Major O.R. Procedures with MCC</t>
  </si>
  <si>
    <t>835</t>
  </si>
  <si>
    <t>Acute Leukemia without Major O.R. Procedures with CC</t>
  </si>
  <si>
    <t>Acute Leukemia without Major O.R. Procedures without MCC</t>
  </si>
  <si>
    <t>836</t>
  </si>
  <si>
    <t>Acute Leukemia without Major O.R. Procedures without CC/MCC</t>
  </si>
  <si>
    <t>843</t>
  </si>
  <si>
    <t>Other Myeloproliferative Disorders or Poorly Differentiated Neoplastic Diagnoses with MCC</t>
  </si>
  <si>
    <t>844</t>
  </si>
  <si>
    <t>Other Myeloproliferative Disorders or Poorly Differentiated Neoplastic Diagnoses with CC</t>
  </si>
  <si>
    <t>Other Myeloproliferative Disorders or Poorly Differentiated Neoplastic Diagnoses without MCC</t>
  </si>
  <si>
    <t>845</t>
  </si>
  <si>
    <t>Other Myeloproliferative Disorders or Poorly Differentiated Neoplastic Diagnoses without CC/MCC</t>
  </si>
  <si>
    <t>846</t>
  </si>
  <si>
    <t>Chemotherapy without Acute Leukemia as Secondary Diagnosis with MCC</t>
  </si>
  <si>
    <t>847</t>
  </si>
  <si>
    <t>Chemotherapy without Acute Leukemia as Secondary Diagnosis with CC</t>
  </si>
  <si>
    <t>Chemotherapy without Acute Leukemia as Secondary Diagnosis without MCC</t>
  </si>
  <si>
    <t>848</t>
  </si>
  <si>
    <t>Chemotherapy without Acute Leukemia as Secondary Diagnosis without CC/MCC</t>
  </si>
  <si>
    <t>853</t>
  </si>
  <si>
    <t>Infectious and Parasitic Diseases with O.R. Procedures with MCC</t>
  </si>
  <si>
    <t>854</t>
  </si>
  <si>
    <t>Infectious and Parasitic Diseases with O.R. Procedures with CC</t>
  </si>
  <si>
    <t>Infectious and Parasitic Diseases with O.R. Procedures without MCC</t>
  </si>
  <si>
    <t>855</t>
  </si>
  <si>
    <t>Infectious and Parasitic Diseases with O.R. Procedures without CC/MCC</t>
  </si>
  <si>
    <t>867</t>
  </si>
  <si>
    <t>Other Infectious and Parasitic Diseases Diagnoses with MCC</t>
  </si>
  <si>
    <t>868</t>
  </si>
  <si>
    <t>Other Infectious and Parasitic Diseases Diagnoses with CC</t>
  </si>
  <si>
    <t>Other Infectious and Parasitic Diseases Diagnoses without MCC</t>
  </si>
  <si>
    <t>869</t>
  </si>
  <si>
    <t>Other Infectious and Parasitic Diseases Diagnoses without CC/MCC</t>
  </si>
  <si>
    <t>901</t>
  </si>
  <si>
    <t xml:space="preserve">Wound Debridement for Injuries with MCC </t>
  </si>
  <si>
    <t>902</t>
  </si>
  <si>
    <t xml:space="preserve">Wound Debridement for Injuries with CC </t>
  </si>
  <si>
    <t xml:space="preserve">Wound Debridement for Injuries without MCC </t>
  </si>
  <si>
    <t>903</t>
  </si>
  <si>
    <t xml:space="preserve">Wound Debridement for Injuries without CC/MCC </t>
  </si>
  <si>
    <t>957</t>
  </si>
  <si>
    <t>Other O.R. Procedures for Multiple Significant Trauma with MCC</t>
  </si>
  <si>
    <t>958</t>
  </si>
  <si>
    <t>Other O.R. Procedures for Multiple Significant Trauma with CC</t>
  </si>
  <si>
    <t>Other O.R. Procedures for Multiple Significant Trauma without MCC</t>
  </si>
  <si>
    <t>959</t>
  </si>
  <si>
    <t>Other O.R. Procedures for Multiple Significant Trauma without CC/MCC</t>
  </si>
  <si>
    <t>974</t>
  </si>
  <si>
    <t>HIV with Major Related Condition with MCC</t>
  </si>
  <si>
    <t>975</t>
  </si>
  <si>
    <t>HIV with Major Related Condition with CC</t>
  </si>
  <si>
    <t>HIV with Major Related Condition without MCC</t>
  </si>
  <si>
    <t>976</t>
  </si>
  <si>
    <t>HIV with Major Related Condition without CC/MCC</t>
  </si>
  <si>
    <t>March 2022 Update of the FY 2021 MedPAR file</t>
  </si>
  <si>
    <t xml:space="preserve">List of 135 MS-DRGs </t>
  </si>
  <si>
    <t xml:space="preserve">List of 12 MS-DRGs </t>
  </si>
  <si>
    <t xml:space="preserve">List of 4 MS-DRGs   </t>
  </si>
  <si>
    <t>MS-DRG Issue</t>
  </si>
  <si>
    <t>Description</t>
  </si>
  <si>
    <t>3) there is at least a 20% difference in average cost between subgroups</t>
  </si>
  <si>
    <t>20%+ difference in Avg Cost between MCC group and CC group; and 20%+ difference in Avg Cost between CC group and NonCC group</t>
  </si>
  <si>
    <t>20%+ difference in Avg Cost between MCC group and (CC+NonCC) group</t>
  </si>
  <si>
    <t>20%+ difference in Avg Cost between (MCC+CC) group and NonCC group</t>
  </si>
  <si>
    <t xml:space="preserve">4) there is at least a $2,000 difference in average cost between subgroups </t>
  </si>
  <si>
    <t>$2,000+ difference in Avg Cost between MCC group and CC group; and $2,000+ difference in Avg Cost between CC group and NonCC group</t>
  </si>
  <si>
    <t>$2,000+ difference in Avg Cost between MCC group and (CC+NonCC) group</t>
  </si>
  <si>
    <t>$2,000+ difference in Avg Cost between (MCC+CC) group and NonCC group</t>
  </si>
  <si>
    <t>5) the R2 of the split groups is greater than or equal to 3</t>
  </si>
  <si>
    <t>R2 &gt; 3.0 for the three way split within the Base DRG</t>
  </si>
  <si>
    <t>R2 &gt; 3.0 for the two way 1_23 split within the Base DRG</t>
  </si>
  <si>
    <t>R2 &gt; 3.0 for the two way 12_3 split within the Base DRG</t>
  </si>
  <si>
    <t xml:space="preserve"> Three Way Split 123
(MCC vs CC vs NonCC)
</t>
  </si>
  <si>
    <t xml:space="preserve">Two Way Split 1_23
(MCC vs CC+NonCC)
</t>
  </si>
  <si>
    <t>Two Way Split 12_3
(MCC+CC vs NonCC)</t>
  </si>
  <si>
    <t xml:space="preserve">1) at least 500 or more cases in the MCC/CC/NonCC group </t>
  </si>
  <si>
    <t xml:space="preserve">2) at least 5% or more of the patients are in the MCC/CC/NonCC group </t>
  </si>
  <si>
    <t xml:space="preserve">500+ cases for MCC group; and
500+ cases for CC group; and
500+ cases for NonCC group
</t>
  </si>
  <si>
    <t>500+ cases for MCC group; and
500+ cases for (CC+NonCC) group</t>
  </si>
  <si>
    <t>500+ cases for (MCC+CC) group; and
500+ cases for NonCC group</t>
  </si>
  <si>
    <t>5%+ cases for MCC group; and
5%+ cases for CC group; and
5%+ cases for NonCC group</t>
  </si>
  <si>
    <t>5%+ cases for MCC group; and
5%+ cases for (CC+NonCC) group</t>
  </si>
  <si>
    <t>5%+ cases for (MCC+CC) group; and
5%+ cases for NonCC group</t>
  </si>
  <si>
    <t>Table displaying the five criteria to create subgroups for a three-way MS-DRG split and either of the two-way MS-DRG splits</t>
  </si>
  <si>
    <t xml:space="preserve">Tables (Tab) </t>
  </si>
  <si>
    <t>Cases FY2024</t>
  </si>
  <si>
    <t>Cases FY2024 MCC</t>
  </si>
  <si>
    <t>Cases FY2024 CC</t>
  </si>
  <si>
    <t>Cases FY2024 Non CC</t>
  </si>
  <si>
    <t>Avg Cost FY2024 No Split</t>
  </si>
  <si>
    <t>Avg Cost FY2024 MCC</t>
  </si>
  <si>
    <t>Avg Cost FY2024 CC</t>
  </si>
  <si>
    <t>Avg Cost FY2024 Non CC</t>
  </si>
  <si>
    <t>Avg Cost FY2024 MCC/CC combo</t>
  </si>
  <si>
    <t>Avg Cost FY2024 CC/NonCC combo</t>
  </si>
  <si>
    <t>Crit1 MCC</t>
  </si>
  <si>
    <t>Crit1 CC</t>
  </si>
  <si>
    <t>Crit1 NonCC</t>
  </si>
  <si>
    <t>Crit1 MCC/CC combo</t>
  </si>
  <si>
    <t>Crit1 CC/NonCC combo</t>
  </si>
  <si>
    <t>Crit2 MCC</t>
  </si>
  <si>
    <t>Crit2 CC</t>
  </si>
  <si>
    <t>Crit2 NonCC</t>
  </si>
  <si>
    <t>Crit2 MCC/CC combo</t>
  </si>
  <si>
    <t>Crit2 CC/NonCC combo</t>
  </si>
  <si>
    <t>Crit3 MCC</t>
  </si>
  <si>
    <t>Crit3 CC</t>
  </si>
  <si>
    <t>Crit3 MCC/CC combo</t>
  </si>
  <si>
    <t>Crit3 CC/NonCC combo</t>
  </si>
  <si>
    <t>Crit4 MCC</t>
  </si>
  <si>
    <t>Crit4 CC</t>
  </si>
  <si>
    <t>Crit4 MCC/CC combo</t>
  </si>
  <si>
    <t>Crit4 CC/NonCC combo</t>
  </si>
  <si>
    <t>Crit5 R2 MCC</t>
  </si>
  <si>
    <t>Crit5 R2 MCC/CC</t>
  </si>
  <si>
    <t>Crit5 R2 CC/NonCC</t>
  </si>
  <si>
    <t>Cases FY2023</t>
  </si>
  <si>
    <t>Cases FY2023 MCC</t>
  </si>
  <si>
    <t>Cases FY2023 CC</t>
  </si>
  <si>
    <t>Cases FY2023 Non CC</t>
  </si>
  <si>
    <t>Avg Cost FY2023 No Split</t>
  </si>
  <si>
    <t>Avg Cost FY2023 MCC</t>
  </si>
  <si>
    <t>Avg Cost FY2023 CC</t>
  </si>
  <si>
    <t>Avg Cost FY2023 Non CC</t>
  </si>
  <si>
    <t>Avg Cost FY2023 MCC/CC combo</t>
  </si>
  <si>
    <t>Avg Cost FY2023 CC/NonCC combo</t>
  </si>
  <si>
    <t>011</t>
  </si>
  <si>
    <t>123</t>
  </si>
  <si>
    <t>1_23</t>
  </si>
  <si>
    <t>T</t>
  </si>
  <si>
    <t>-</t>
  </si>
  <si>
    <t>1</t>
  </si>
  <si>
    <t>831</t>
  </si>
  <si>
    <t>Column</t>
  </si>
  <si>
    <t>Report Field</t>
  </si>
  <si>
    <t>Report Field Description</t>
  </si>
  <si>
    <t>A</t>
  </si>
  <si>
    <t>First DRG number for the group of DRGs not differentiating for NonCC/CC/MCC severity level group splits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</si>
  <si>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</si>
  <si>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</si>
  <si>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</si>
  <si>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</si>
  <si>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</si>
  <si>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</si>
  <si>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</si>
  <si>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</si>
  <si>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</si>
  <si>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</si>
  <si>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</si>
  <si>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</si>
  <si>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</si>
  <si>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</si>
  <si>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</si>
  <si>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</si>
  <si>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</si>
  <si>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</si>
  <si>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</si>
  <si>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</si>
  <si>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</si>
  <si>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</si>
  <si>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</si>
  <si>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R2 stat based on splitting the base DRG into a three way split on MCC/CC/nonCC (computed only if the first four criteria for the three way split is met)</t>
  </si>
  <si>
    <t>Z</t>
  </si>
  <si>
    <t>R2 stat based on splitting the base DRG into a two way split on MCC/CC vs nonCC (computed only if the first four criteria for that two way split is met)</t>
  </si>
  <si>
    <t>AA</t>
  </si>
  <si>
    <t>R2 stat based on splitting the base DRG into a two way split on MCC vs CC/nonCC (computed only if the first four criteria for that two way split is met)</t>
  </si>
  <si>
    <t>AB</t>
  </si>
  <si>
    <t>Criteria 1 met = T: Cases with a CC (and no MCC) in that base DRG is at least 500 or more</t>
  </si>
  <si>
    <t>AC</t>
  </si>
  <si>
    <t>Criteria 1 met = T: Cases with a MCC in that base DRG is at least 500 or more</t>
  </si>
  <si>
    <t>AD</t>
  </si>
  <si>
    <t>Criteria 1 met = T: Cases with a MCC or CC  in that base DRG is at least 500 or more</t>
  </si>
  <si>
    <t>AE</t>
  </si>
  <si>
    <t>AF</t>
  </si>
  <si>
    <t xml:space="preserve">Criteria 2 met = T: At least 5% of the cases in the base DRG have a CC (and no MCC) </t>
  </si>
  <si>
    <t>AG</t>
  </si>
  <si>
    <t xml:space="preserve">Criteria 2 met = T:  At least 5% of the cases in the base DRG have a MCC </t>
  </si>
  <si>
    <t>AH</t>
  </si>
  <si>
    <t>Criteria 2 met = T:  At least 5% of the cases in the base DRG have a MCC or CC</t>
  </si>
  <si>
    <t>AI</t>
  </si>
  <si>
    <t>AJ</t>
  </si>
  <si>
    <t>AK</t>
  </si>
  <si>
    <t>AL</t>
  </si>
  <si>
    <t>AM</t>
  </si>
  <si>
    <t>AN</t>
  </si>
  <si>
    <t>Criteria 4 met = T: At least $2,000 difference in average cost between the CC cases  and the non CC cases</t>
  </si>
  <si>
    <t>AO</t>
  </si>
  <si>
    <t>Criteria 4 met = T: At least  $2,000 difference in average cost between the MCC cases  and the CC cases</t>
  </si>
  <si>
    <t>AP</t>
  </si>
  <si>
    <t>Criteria 4 met = T: At least  $2,000 difference in average cost between the MCC/CC cases combined and the non CC cases</t>
  </si>
  <si>
    <t>AQ</t>
  </si>
  <si>
    <t>Criteria 4 met = T: At least  $2,000 difference in average cost between the MCC cases and the CC/non CC cases combined</t>
  </si>
  <si>
    <t>AR</t>
  </si>
  <si>
    <t xml:space="preserve">Field data dictionary for data analysis of the base MS-DRGs with application of the NonCC Subgroup Criteria </t>
  </si>
  <si>
    <t>Number of FY 2022 cases in the base MS-DRG (sums across all severity level split DRGs associated with that base DRG)</t>
  </si>
  <si>
    <t>Number of FY 2022 cases in the base MS-DRG with one or more MCC sdx codes</t>
  </si>
  <si>
    <t>Number of FY 2022 cases in the base MS-DRG with one or more CC sdx codes and no MCC sdx codes</t>
  </si>
  <si>
    <t>Number of FY 2022 cases in the base MS-DRG with no MCC or CC sdx codes</t>
  </si>
  <si>
    <t>Average cost for the FY 2022 cases in the base MS-DRG (average across all severity level split DRGs associasted with that base DRG)</t>
  </si>
  <si>
    <t>Average cost of FY 2022 cases in the base MS-DRG with one or more MCC sdx codes</t>
  </si>
  <si>
    <t>Average cost of FY 2022 cases in the base MS-DRG with one or more CC sdx codes and no MCC sdx codes</t>
  </si>
  <si>
    <t>Average cost of FY 2022 cases in the base MS-DRG with no MCC or CC sdx codes</t>
  </si>
  <si>
    <t>Average cost of FY 2022 cases in the base MS-DRG with one or more MCC or CC sdx codes</t>
  </si>
  <si>
    <t>Average cost of FY 2022 cases in the base MS-DRG with no MCC sdx codes (include only cases with CC or non CC sdx codes)</t>
  </si>
  <si>
    <t>Number of FY 2021 cases in the base MS-DRG (sums across all severity level split DRGs associated with that base DRG)</t>
  </si>
  <si>
    <t>Number of FY 2021 cases in the base MS-DRG with one or more MCC sdx codes</t>
  </si>
  <si>
    <t>Number of FY 2021 cases in the base MS-DRG with one or more CC sdx codes and no MCC sdx codes</t>
  </si>
  <si>
    <t>Number of FY 2021 cases in the base MS-DRG with no MCC or CC sdx codes</t>
  </si>
  <si>
    <t>Average cost for the FY 2021 cases in the base MS-DRG (average across all severity level split DRGs associasted with that base DRG)</t>
  </si>
  <si>
    <t>Average cost of FY 2021 cases in the base MS-DRG with no MCC sdx codes (include only cases with CC or  non CC sdx codes)</t>
  </si>
  <si>
    <t>Average cost of FY 2021 cases in the base MS-DRG with one or more MCC pr CC sdx codes</t>
  </si>
  <si>
    <t>Average cost of FY 2021 cases in the base MS-DRG with no MCC or CC sdx codes</t>
  </si>
  <si>
    <t>Average cost of FY 2021 cases in the base MS-DRG with one or more CC sdx codes and no MCC sdx codes</t>
  </si>
  <si>
    <t>Average cost of FY 2021 cases in the base MS-DRG with one or more MCC sdx codes</t>
  </si>
  <si>
    <t>Split recommendation based on FY 2022 data for that base DRG.  Highest split level where all five criteria were met : 
1: No split in base DRG for severity levels (all Non CC, CC and MCC cases in a single DRG)
1_23: two way split with a DRG for MCC cases separate from a DRG for CC and Non CC cases combined
12_3: two way split with a DRG for MCC/CC cases combined into a single DRG separate from a DRG for Non CC cases
123: three way split with a separate DRG for MCC cases, a separate DRG for CC cases and a separate DRG for Non CC cases</t>
  </si>
  <si>
    <t>Split recommendation based on FY 2021 data for that base DRG.  Highest split level where all five criteria were met : 
1: No split in base DRG for severity levels (all Non CC, CC and MCC cases in a single DRG)
1_23: two way split with a DRG for MCC cases separate from a DRG for CC and Non CC cases combined
12_3: two way split with a DRG for MCC/CC cases combined into a single DRG separate from a DRG for Non CC cases
123: three way split with a seperate DRG for MCC cases, a seperate DRG for CC cases and a separate DRG for Non CC cases</t>
  </si>
  <si>
    <t>Criteria 1 met = T: Cases with a NonCC (and no MCC or CC) in that base DRG is at least 500 or more</t>
  </si>
  <si>
    <t>Criteria 1 met = T: Cases with no MCC (only CC or non CC sdx codes) in that base DRG is at least 500 or more</t>
  </si>
  <si>
    <t xml:space="preserve">Criteria 2 met = T: At least 5% of the cases in the base DRG have a NonCC (and no MCC or CC) </t>
  </si>
  <si>
    <t xml:space="preserve">Criteria 2 met = T:  At least 5% of the cases in the base DRG have a CC or NonCC (and no MCC) </t>
  </si>
  <si>
    <t>Criteria 3 met = T: At least 20% difference in average cost between the MCC cases and the CC cases</t>
  </si>
  <si>
    <t>Criteria 3 met = T: At least 20% difference in average cost between the CC cases and the NonCC cases</t>
  </si>
  <si>
    <t>Criteria 3 met = T: At least 20% difference in average cost between the MCC/CC cases combined and the NonCC cases</t>
  </si>
  <si>
    <t>Criteria 3 met = T: At least 20% difference in average cost between the MCC cases and the CC/NonCC cases combined</t>
  </si>
  <si>
    <t>Crit5 r2_123</t>
  </si>
  <si>
    <t>Crit 5 r2_12_3</t>
  </si>
  <si>
    <t>Crit 5 r2_1_23</t>
  </si>
  <si>
    <t>AS</t>
  </si>
  <si>
    <t>AT</t>
  </si>
  <si>
    <t>AU</t>
  </si>
  <si>
    <t>AV</t>
  </si>
  <si>
    <t>AW</t>
  </si>
  <si>
    <t>AX</t>
  </si>
  <si>
    <t>AY</t>
  </si>
  <si>
    <t>AZ</t>
  </si>
  <si>
    <t>BA</t>
  </si>
  <si>
    <t>BB</t>
  </si>
  <si>
    <t>BC</t>
  </si>
  <si>
    <t>BD</t>
  </si>
  <si>
    <t>BE</t>
  </si>
  <si>
    <t>BF</t>
  </si>
  <si>
    <t>BG</t>
  </si>
  <si>
    <t>BH</t>
  </si>
  <si>
    <t xml:space="preserve">BI </t>
  </si>
  <si>
    <t>BJ</t>
  </si>
  <si>
    <t>BK</t>
  </si>
  <si>
    <t>BL</t>
  </si>
  <si>
    <t>BM</t>
  </si>
  <si>
    <t>BN</t>
  </si>
  <si>
    <t>BO</t>
  </si>
  <si>
    <t>Criteria 4 met = T: At least  $2,000 difference in average cost between the MCC cases and the CC/NonCC cases combined</t>
  </si>
  <si>
    <t>Criteria 4 met = T: At least  $2,000 difference in average cost between the MCC/CC cases combined and the NonCC cases</t>
  </si>
  <si>
    <t>Criteria 4 met = T: At least $2,000 difference in average cost between the CC cases and the NonCC cases</t>
  </si>
  <si>
    <t>Criteria 4 met = T: At least  $2,000 difference in average cost between the MCC cases and the CC cases</t>
  </si>
  <si>
    <t>Based on the FY 2022 data used for FY 2024 rule making</t>
  </si>
  <si>
    <t>Based on the FY 2021 data used for FY 2023 rule making</t>
  </si>
  <si>
    <t>List of the 12 obstetric MS-DRGs that would potentially be excluded from application of the NonCC Subgroup Criteria and list of 4 MS-DRGs that would potentially be created</t>
  </si>
  <si>
    <t xml:space="preserve">Case Count </t>
  </si>
  <si>
    <t>043</t>
  </si>
  <si>
    <t>044</t>
  </si>
  <si>
    <t>104</t>
  </si>
  <si>
    <t>105</t>
  </si>
  <si>
    <t>106</t>
  </si>
  <si>
    <t>107</t>
  </si>
  <si>
    <t>108</t>
  </si>
  <si>
    <t>109</t>
  </si>
  <si>
    <t>110</t>
  </si>
  <si>
    <t>111</t>
  </si>
  <si>
    <t>160</t>
  </si>
  <si>
    <t>161</t>
  </si>
  <si>
    <t>Tracheostomy for Face, Mouth and Neck Diagnoses or Laryngectomy with MCC</t>
  </si>
  <si>
    <t>Tracheostomy for Face, Mouth and Neck Diagnoses or Laryngectomy with CC</t>
  </si>
  <si>
    <t>Tracheostomy for Face, Mouth and Neck Diagnoses or Laryngectomy without CC/MCC</t>
  </si>
  <si>
    <t>Tracheostomy for Face, Mouth and Neck Diagnoses or Laryngectomy without MCC</t>
  </si>
  <si>
    <t>209</t>
  </si>
  <si>
    <t>210</t>
  </si>
  <si>
    <t>213</t>
  </si>
  <si>
    <t>214</t>
  </si>
  <si>
    <t>359</t>
  </si>
  <si>
    <t>360</t>
  </si>
  <si>
    <t>361</t>
  </si>
  <si>
    <t>362</t>
  </si>
  <si>
    <t>363</t>
  </si>
  <si>
    <t>364</t>
  </si>
  <si>
    <t>365</t>
  </si>
  <si>
    <t>366</t>
  </si>
  <si>
    <t>400</t>
  </si>
  <si>
    <t>401</t>
  </si>
  <si>
    <t>403</t>
  </si>
  <si>
    <t>404</t>
  </si>
  <si>
    <t>426</t>
  </si>
  <si>
    <t>427</t>
  </si>
  <si>
    <t>428</t>
  </si>
  <si>
    <t>429</t>
  </si>
  <si>
    <t>430</t>
  </si>
  <si>
    <t>447</t>
  </si>
  <si>
    <t>448</t>
  </si>
  <si>
    <t>449</t>
  </si>
  <si>
    <t>450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</si>
  <si>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</si>
  <si>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</si>
  <si>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</si>
  <si>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</si>
  <si>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</si>
  <si>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</si>
  <si>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</si>
  <si>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</si>
  <si>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</si>
  <si>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</si>
  <si>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568</t>
  </si>
  <si>
    <t>569</t>
  </si>
  <si>
    <t xml:space="preserve">Potential New 
MS-DRG  </t>
  </si>
  <si>
    <t>850</t>
  </si>
  <si>
    <t>851</t>
  </si>
  <si>
    <t>763</t>
  </si>
  <si>
    <t>764</t>
  </si>
  <si>
    <t>751</t>
  </si>
  <si>
    <t>752</t>
  </si>
  <si>
    <t>732</t>
  </si>
  <si>
    <t>733</t>
  </si>
  <si>
    <t>720</t>
  </si>
  <si>
    <t>721</t>
  </si>
  <si>
    <t>705</t>
  </si>
  <si>
    <t>706</t>
  </si>
  <si>
    <t>703</t>
  </si>
  <si>
    <t>704</t>
  </si>
  <si>
    <t>701</t>
  </si>
  <si>
    <t>702</t>
  </si>
  <si>
    <t>680</t>
  </si>
  <si>
    <t>681</t>
  </si>
  <si>
    <t>676</t>
  </si>
  <si>
    <t>677</t>
  </si>
  <si>
    <t>649</t>
  </si>
  <si>
    <t>646</t>
  </si>
  <si>
    <t>647</t>
  </si>
  <si>
    <t>633</t>
  </si>
  <si>
    <t>634</t>
  </si>
  <si>
    <t>631</t>
  </si>
  <si>
    <t>632</t>
  </si>
  <si>
    <t>Malignancy, Female Reproductive System with MCC</t>
  </si>
  <si>
    <t>Malignancy, Female Reproductive System with CC</t>
  </si>
  <si>
    <t>Malignancy, Female Reproductive System without CC/MCC</t>
  </si>
  <si>
    <t>Malignancy, Female Reproductive System without MCC</t>
  </si>
  <si>
    <t>Skin Grafts and Wound Debridement for Endocrine, Nutritional and Metabolic Disorders with MCC</t>
  </si>
  <si>
    <t>Skin Grafts and Wound Debridement for Endocrine, Nutritional and Metabolic Disorders with CC</t>
  </si>
  <si>
    <t>Skin Grafts and Wound Debridement for Endocrine, Nutritional and Metabolic Disorders without CC/MCC</t>
  </si>
  <si>
    <t>Skin Grafts and Wound Debridement for Endocrine, Nutritional and Metabolic Disorders without MCC</t>
  </si>
  <si>
    <t>Other Endocrine, Nutritional and Metabolic O.R. Procedures with MCC</t>
  </si>
  <si>
    <t>Other Endocrine, Nutritional and Metabolic O.R. Procedures with CC</t>
  </si>
  <si>
    <t>Other Endocrine, Nutritional and Metabolic O.R. Procedures without CC/MCC</t>
  </si>
  <si>
    <t>Other Endocrine, Nutritional and Metabolic O.R. Procedures without MCC</t>
  </si>
  <si>
    <t>Amputation of Lower Limb for Endocrine, Nutritional and Metabolic Disorders with MCC</t>
  </si>
  <si>
    <t>Amputation of Lower Limb for Endocrine, Nutritional and Metabolic Disorders with CC</t>
  </si>
  <si>
    <t>Amputation of Lower Limb for Endocrine, Nutritional and Metabolic Disorders without CC/MCC</t>
  </si>
  <si>
    <t>Amputation of Lower Limb for Endocrine, Nutritional and Metabolic Disorders without MCC</t>
  </si>
  <si>
    <t>612</t>
  </si>
  <si>
    <t>613</t>
  </si>
  <si>
    <t>610</t>
  </si>
  <si>
    <t>611</t>
  </si>
  <si>
    <t>608</t>
  </si>
  <si>
    <t>609</t>
  </si>
  <si>
    <t>588</t>
  </si>
  <si>
    <t>589</t>
  </si>
  <si>
    <t>Medical DRG (M) or Surgical DRG (P)</t>
  </si>
  <si>
    <t>Splenic Procedures</t>
  </si>
  <si>
    <t>Note to Reviewers:  The following tables (identified under separate worksheets (tabs)) within this Excel workbook display the potential MS-DRG Changes with application of the NonCC Subgroup Criteria and detailed data analysis for FY 2024.  We refer readers to section II. of the FY 2024 IPPS/LTCH PPS proposed rule for a detailed discussion regarding the potential MS-DRG changes for the listed MS-DRGs.</t>
  </si>
  <si>
    <t>Alternate Analysis with Application of the NonCC Subgroup Criteria</t>
  </si>
  <si>
    <t xml:space="preserve">December 2022 update of the FY 2022 MedPAR file </t>
  </si>
  <si>
    <t xml:space="preserve">List of 86 MS-DRGs   </t>
  </si>
  <si>
    <t>736</t>
  </si>
  <si>
    <t>737</t>
  </si>
  <si>
    <t>738</t>
  </si>
  <si>
    <r>
      <t>TABLE 6P</t>
    </r>
    <r>
      <rPr>
        <b/>
        <sz val="14"/>
        <rFont val="Calibri"/>
        <family val="2"/>
        <scheme val="minor"/>
      </rPr>
      <t>.10-</t>
    </r>
    <r>
      <rPr>
        <b/>
        <sz val="14"/>
        <color theme="1"/>
        <rFont val="Calibri"/>
        <family val="2"/>
        <scheme val="minor"/>
      </rPr>
      <t>- Potential MS-DRG Changes with Application of the NonCC Subgroup Criteria and Detailed Data Analysis- FY 2024</t>
    </r>
  </si>
  <si>
    <t>6P10a</t>
  </si>
  <si>
    <t>6P.10b</t>
  </si>
  <si>
    <t>6P.10c</t>
  </si>
  <si>
    <t>6P.10d</t>
  </si>
  <si>
    <t>6P.10e</t>
  </si>
  <si>
    <t>771</t>
  </si>
  <si>
    <t>772</t>
  </si>
  <si>
    <t>Uterine and Adnexa Procedures for Ovarian or Adnexal Malignancy with MCC</t>
  </si>
  <si>
    <t>Uterine and Adnexa Procedures for Ovarian or Adnexal Malignancy with CC</t>
  </si>
  <si>
    <t>Uterine and Adnexa Procedures for Ovarian or Adnexal Malignancy without CC/MCC</t>
  </si>
  <si>
    <t>Table 6P.10c - List of the 12 obstetric MS-DRGs that would potentially be excluded from application of the NonCC Subgroup Criteria and list of 4 MS-DRGs that would potentially be created</t>
  </si>
  <si>
    <t xml:space="preserve">Table 6P.10b - List of the 135 MS-DRGs that would potentially be subject to deletion with application of the NonCC Subgroup Criteria and list of 86 MS-DRGs that would potentially be created </t>
  </si>
  <si>
    <t xml:space="preserve">List of the 135 MS-DRGs that would potentially be subject to deletion with application of the NonCC Subgroup Criteria and list of 86 MS-DRGs that would potentially be created </t>
  </si>
  <si>
    <t>Current Base DRG v41</t>
  </si>
  <si>
    <t>Current Level Type v41</t>
  </si>
  <si>
    <t>Level Type v41 Current</t>
  </si>
  <si>
    <t>Level Type v41 Previous</t>
  </si>
  <si>
    <t>Cases Current</t>
  </si>
  <si>
    <t>Cases Current MCC</t>
  </si>
  <si>
    <t>Cases Current CC</t>
  </si>
  <si>
    <t>Cases Current Non CC</t>
  </si>
  <si>
    <t>Avg Cost Current No Split</t>
  </si>
  <si>
    <t>Avg Cost Current MCC</t>
  </si>
  <si>
    <t>Avg Cost Current CC</t>
  </si>
  <si>
    <t>Avg Cost Current Non CC</t>
  </si>
  <si>
    <t>Avg Cost Current MCC/CC combo</t>
  </si>
  <si>
    <t>Avg Cost Current CC/NonCC combo</t>
  </si>
  <si>
    <t>Base DRG v41 Description</t>
  </si>
  <si>
    <t>Cases Previous</t>
  </si>
  <si>
    <t>Cases Previous MCC</t>
  </si>
  <si>
    <t>Cases Previous CC</t>
  </si>
  <si>
    <t>Cases Previous Non CC</t>
  </si>
  <si>
    <t>Avg Cost Previous No Split</t>
  </si>
  <si>
    <t>Avg Cost Previous MCC</t>
  </si>
  <si>
    <t>Avg Cost Previous CC</t>
  </si>
  <si>
    <t>Avg Cost Previous Non CC</t>
  </si>
  <si>
    <t>Avg Cost Previous MCC/CC combo</t>
  </si>
  <si>
    <t>Avg Cost Previous CC/NonCC combo</t>
  </si>
  <si>
    <t>Previous Crit1 MCC</t>
  </si>
  <si>
    <t>Previous Crit1 CC</t>
  </si>
  <si>
    <t>Previous Crit1 NonCC</t>
  </si>
  <si>
    <t>Previous Crit1 MCC/CC combo</t>
  </si>
  <si>
    <t>Previous Crit1 CC/NonCC combo</t>
  </si>
  <si>
    <t>Previous Crit2 MCC</t>
  </si>
  <si>
    <t>Previous Crit2 CC</t>
  </si>
  <si>
    <t>Previous Crit2 NonCC</t>
  </si>
  <si>
    <t>Previous Crit2 MCC/CC combo</t>
  </si>
  <si>
    <t>Previous Crit2 CC/NonCC combo</t>
  </si>
  <si>
    <t>Previous Crit3 MCC</t>
  </si>
  <si>
    <t>Previous Crit3 CC</t>
  </si>
  <si>
    <t>Previous Crit3 MCC/CC combo</t>
  </si>
  <si>
    <t>Previous Crit3 CC/NonCC combo</t>
  </si>
  <si>
    <t>Previous Crit4 MCC</t>
  </si>
  <si>
    <t>Previous Crit4 CC</t>
  </si>
  <si>
    <t>Previous Crit4 MCC/CC combo</t>
  </si>
  <si>
    <t>Previous Crit4 CC/NonCC combo</t>
  </si>
  <si>
    <t>Previous Crit5 R2 MCC</t>
  </si>
  <si>
    <t>Previous Crit5 R2  MCC/CC</t>
  </si>
  <si>
    <t>Previous Crit5 R2 CC/NonCC</t>
  </si>
  <si>
    <t>Acute and subacute endocarditis</t>
  </si>
  <si>
    <t>Major esophageal disorders</t>
  </si>
  <si>
    <t>Biliary tract procedures except only cholecystectomy with or without C.D.E.</t>
  </si>
  <si>
    <t>Hepatobiliary diagnostic procedures</t>
  </si>
  <si>
    <t>Other hepatobiliary or pancreas O.R. procedures</t>
  </si>
  <si>
    <t>Cirrhosis and alcoholic hepatitis</t>
  </si>
  <si>
    <t>Malignancy of hepatobiliary system or pancreas</t>
  </si>
  <si>
    <t>Amputation for musculoskeletal system and connective tissue disorders</t>
  </si>
  <si>
    <t>Osteomyelitis</t>
  </si>
  <si>
    <t>Septic arthritis</t>
  </si>
  <si>
    <t>Skin graft for skin ulcer or cellulitis</t>
  </si>
  <si>
    <t>Amputation of lower limb for endocrine, nutritional and metabolic disorders</t>
  </si>
  <si>
    <t>Skin grafts and wound debridement for endocrine, nutritional and metabolic disorders</t>
  </si>
  <si>
    <t>Other endocrine, nutritional and metabolic O.R. procedures</t>
  </si>
  <si>
    <t>Minor bladder procedures</t>
  </si>
  <si>
    <t>Prostatectomy</t>
  </si>
  <si>
    <t>Kidney and urinary tract neoplasms</t>
  </si>
  <si>
    <t>Malignancy, male reproductive system</t>
  </si>
  <si>
    <t>Uterine and adnexa procedures for ovarian or adnexal malignancy</t>
  </si>
  <si>
    <t>Malignancy, female reproductive system</t>
  </si>
  <si>
    <t>Infections, female reproductive system</t>
  </si>
  <si>
    <t>Reticuloendothelial and immunity disorders</t>
  </si>
  <si>
    <t>Lymphoma and non-acute leukemia with other procedures</t>
  </si>
  <si>
    <t>Acute leukemia without major O.R. procedures</t>
  </si>
  <si>
    <t>Other myeloproliferative disorders or poorly differentiated neoplastic diagnoses</t>
  </si>
  <si>
    <t>Chemotherapy without acute leukemia as secondary diagnosis</t>
  </si>
  <si>
    <t>Infectious and parasitic diseases with O.R. procedures</t>
  </si>
  <si>
    <t>Other infectious and parasitic diseases diagnoses</t>
  </si>
  <si>
    <t>Wound debridements for injuries</t>
  </si>
  <si>
    <t>Other O.R. procedures for multiple significant trauma</t>
  </si>
  <si>
    <t>HIV with major related condition</t>
  </si>
  <si>
    <t xml:space="preserve">Table 6P.10d - Base MS-DRG data analysis for the 147 (135+12=147) MS-DRGs with a current three-way split and application of the NonCC Subgroup criteria </t>
  </si>
  <si>
    <t xml:space="preserve">Base MS-DRG data analysis for the 147 (135+12=147) MS-DRGs with a current three-way split and application of the NonCC Subgroup criteria </t>
  </si>
  <si>
    <t>Cardiac arrest, unexplained</t>
  </si>
  <si>
    <t>Cesarean section with sterilization</t>
  </si>
  <si>
    <t>Vaginal delivery with sterilization and/or D&amp;C</t>
  </si>
  <si>
    <t>Other antepartum diagnoses with O.R. procedures</t>
  </si>
  <si>
    <t>Other antepartum diagnoses without O.R. procedures</t>
  </si>
  <si>
    <t>Table 6P.10a - Table displaying the five criteria to create subgroups for a three-way MS-DRG split and either of the two-way MS-DRG splits</t>
  </si>
  <si>
    <t>All five criteria must be met in order to split a base MS-DRG by CC level.  The first step in our process of evaluating if the creation of a new CC subgroup within a base MS–DRG is warranted is to determine if all the criteria are satisfied for a three-way split. If the criteria fail, the next step is to determine if the criteria are satisfied for a two-way split. If the criteria for both of the two-way splits fail, then a split (or CC subgroup) would generally not be warranted for that base MS–DRG. If the three-way split fails on any one of the five criteria and all five criteria for both two-way splits (1_23 and 12_3) are met, we would apply the two-way split with the highest R2 value.</t>
  </si>
  <si>
    <t xml:space="preserve">Table 6P.10e - Field data dictionary for data analysis of the base MS-DRGs with application of the NonCC Subgroup Criteria </t>
  </si>
  <si>
    <t>Current Base DRG V41</t>
  </si>
  <si>
    <t>Current MS-DRG v41 logic split for that base DRG: 
1: No split in base DRG for severity levels (all Non CC, CC and MCC cases in a single DRG)
1_23: two way split with a DRG for MCC cases separate from a DRG for CC and Non CC cases combined
12_3: two way split with a DRG for MCC/CC cases combined into a single DRG separate from a DRG for Non CC cases
123: three way split with a separate DRG for MCC cases, a separate DRG for CC cases and a separate DRG for Non CC cases</t>
  </si>
  <si>
    <t>Level Type v41 FY2024</t>
  </si>
  <si>
    <t>Level Type v41 FY2023</t>
  </si>
  <si>
    <t>Base DRG V41</t>
  </si>
  <si>
    <t>Previous = March 2022 update of the FY 2021 MedPAR file (10/01/2020-09/30/2021)</t>
  </si>
  <si>
    <t xml:space="preserve">Current = December 2022 update of the FY 2022 MedPAR file  (10/01/2021 - 09/30/2022)      </t>
  </si>
  <si>
    <t>012</t>
  </si>
  <si>
    <t>013</t>
  </si>
  <si>
    <t>HIV with major related condition without MCC</t>
  </si>
  <si>
    <t>6P.10f</t>
  </si>
  <si>
    <t xml:space="preserve">Alternate Cost Weight Analysis with Application of the NonCC Subgroup Criteria </t>
  </si>
  <si>
    <t>Table 6P.10f - Alternate Cost Weight Analysis with Application of the NonCC Subgroup Criteria</t>
  </si>
  <si>
    <t>Potential DRG description under V41 not differentiating for NonCC/CC/MCC severity level group splits</t>
  </si>
  <si>
    <t>Tracheostomy for Face, Mouth and Neck Diagnoses or Laryngectomy</t>
  </si>
  <si>
    <t>Intracranial Vascular Procedures with Principal Diagnosis Hemorrhage</t>
  </si>
  <si>
    <t>Hypertensive Encephalopathy</t>
  </si>
  <si>
    <t>Bacterial and Tuberculous Infections of Nervous System</t>
  </si>
  <si>
    <t>Ear, Nose, Mouth and Throat Malignanc</t>
  </si>
  <si>
    <t>Non-Bacterial Infection of Nervous System Except Viral Meningitis</t>
  </si>
  <si>
    <t>Respiratory Neoplasms</t>
  </si>
  <si>
    <t>Cardiac Valve and Other Major Cardiothoracic Procedures with Cardiac Catheterization</t>
  </si>
  <si>
    <t>Amputation for Circulatory System Disorders Except Upper Limb and Toe</t>
  </si>
  <si>
    <t>Upper Limb and Toe Amputation for Circulatory System Disorder</t>
  </si>
  <si>
    <t>Acute Myocardial Infarction, Expired</t>
  </si>
  <si>
    <t>MS-DRG</t>
  </si>
  <si>
    <r>
      <t>NPRM TA Cases</t>
    </r>
    <r>
      <rPr>
        <b/>
        <vertAlign val="superscript"/>
        <sz val="12"/>
        <rFont val="Calibri"/>
        <family val="2"/>
        <scheme val="minor"/>
      </rPr>
      <t>1</t>
    </r>
  </si>
  <si>
    <t>Potential New MS- DRG</t>
  </si>
  <si>
    <t>Uterine and Adnexa Procedures for Ovarian or Adnexal Malignancy without CC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</si>
  <si>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NPRM TA Cases -</t>
    </r>
    <r>
      <rPr>
        <sz val="11"/>
        <color theme="1"/>
        <rFont val="Calibri"/>
        <family val="2"/>
        <scheme val="minor"/>
      </rPr>
      <t xml:space="preserve"> Transfer-adjusted IPPS cases from the Dec 2022 update of the FY 2022 MedPAR file under the proposed v41 ICD-10 MS-DRG GROUPER</t>
    </r>
  </si>
  <si>
    <r>
      <rPr>
        <vertAlign val="superscript"/>
        <sz val="11"/>
        <color theme="1"/>
        <rFont val="Calibri"/>
        <family val="2"/>
        <scheme val="minor"/>
      </rPr>
      <t>4</t>
    </r>
    <r>
      <rPr>
        <b/>
        <sz val="11"/>
        <color theme="1"/>
        <rFont val="Calibri"/>
        <family val="2"/>
        <scheme val="minor"/>
      </rPr>
      <t>Change in Weights</t>
    </r>
    <r>
      <rPr>
        <sz val="11"/>
        <color theme="1"/>
        <rFont val="Calibri"/>
        <family val="2"/>
        <scheme val="minor"/>
      </rPr>
      <t xml:space="preserve"> - Percent change in MS-DRG relative weights between those calculated under the proposed V41 GROUPER Software and those calculated under the alternate V41.A GROUPER Software</t>
    </r>
  </si>
  <si>
    <r>
      <t>Change in Weights</t>
    </r>
    <r>
      <rPr>
        <b/>
        <vertAlign val="superscript"/>
        <sz val="12"/>
        <rFont val="Calibri"/>
        <family val="2"/>
        <scheme val="minor"/>
      </rPr>
      <t>4</t>
    </r>
  </si>
  <si>
    <r>
      <t>V41 GROUPER Weights</t>
    </r>
    <r>
      <rPr>
        <b/>
        <vertAlign val="superscript"/>
        <sz val="12"/>
        <rFont val="Calibri"/>
        <family val="2"/>
        <scheme val="minor"/>
      </rPr>
      <t>2</t>
    </r>
  </si>
  <si>
    <r>
      <t>V41.A GROUPER Weights</t>
    </r>
    <r>
      <rPr>
        <b/>
        <vertAlign val="superscript"/>
        <sz val="12"/>
        <rFont val="Calibri"/>
        <family val="2"/>
        <scheme val="minor"/>
      </rPr>
      <t>3</t>
    </r>
  </si>
  <si>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V41 GROUPER Weight</t>
    </r>
    <r>
      <rPr>
        <sz val="11"/>
        <color theme="1"/>
        <rFont val="Calibri"/>
        <family val="2"/>
        <scheme val="minor"/>
      </rPr>
      <t>s – MS-DRG relative weights calculated under the proposed v41 GROUPER</t>
    </r>
    <r>
      <rPr>
        <i/>
        <sz val="11"/>
        <color theme="1"/>
        <rFont val="Calibri"/>
        <family val="2"/>
        <scheme val="minor"/>
      </rPr>
      <t xml:space="preserve"> (10% cap on decrease in relative weight is not applied)</t>
    </r>
  </si>
  <si>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V41.A GROUPER</t>
    </r>
    <r>
      <rPr>
        <b/>
        <vertAlign val="superscript"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Weights</t>
    </r>
    <r>
      <rPr>
        <sz val="11"/>
        <color theme="1"/>
        <rFont val="Calibri"/>
        <family val="2"/>
        <scheme val="minor"/>
      </rPr>
      <t xml:space="preserve"> - Alternate MS-DRG relative weights calculated with application of the NonCC subgroup criteria using an alternate version of the ICD-10 MS-DRG GROUPER Software, Version 41.A </t>
    </r>
  </si>
  <si>
    <t>Criteria Number and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</si>
</sst>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###,##0"/>
    <numFmt numFmtId="165" formatCode="#,##0.000"/>
    <numFmt numFmtId="166" formatCode="0.0000"/>
    <numFmt numFmtId="167" formatCode="#,##0.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</font>
    <font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2"/>
      <color rgb="FF1F497D"/>
      <name val="Calibri"/>
      <family val="2"/>
    </font>
    <font>
      <b/>
      <sz val="12"/>
      <color rgb="FFFF0000"/>
      <name val="Calibri"/>
      <family val="2"/>
    </font>
    <font>
      <b/>
      <sz val="12"/>
      <color rgb="FF548235"/>
      <name val="Calibri"/>
      <family val="2"/>
    </font>
    <font>
      <b/>
      <sz val="12"/>
      <color rgb="FF7030A0"/>
      <name val="Calibri"/>
      <family val="2"/>
    </font>
    <font>
      <sz val="12"/>
      <color rgb="FF548235"/>
      <name val="Calibri"/>
      <family val="2"/>
    </font>
    <font>
      <sz val="12"/>
      <color rgb="FF7030A0"/>
      <name val="Calibri"/>
      <family val="2"/>
    </font>
    <font>
      <sz val="12"/>
      <color rgb="FF1F497D"/>
      <name val="Arial"/>
      <family val="2"/>
    </font>
    <font>
      <sz val="12"/>
      <color rgb="FFFF0000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</borders>
  <cellStyleXfs count="52">
    <xf numFmtId="0" fontId="0" fillId="0" borderId="0"/>
    <xf numFmtId="44" fontId="1" fillId="0" borderId="0" applyFont="0" applyFill="0" applyBorder="0" applyAlignment="0" applyProtection="0"/>
    <xf numFmtId="0" fontId="22" fillId="0" borderId="0"/>
    <xf numFmtId="0" fontId="26" fillId="0" borderId="0" applyNumberFormat="0" applyFill="0" applyBorder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9" fillId="0" borderId="17" applyNumberFormat="0" applyFill="0" applyAlignment="0" applyProtection="0"/>
    <xf numFmtId="0" fontId="29" fillId="0" borderId="0" applyNumberFormat="0" applyFill="0" applyBorder="0" applyAlignment="0" applyProtection="0"/>
    <xf numFmtId="0" fontId="30" fillId="5" borderId="0" applyNumberFormat="0" applyBorder="0" applyAlignment="0" applyProtection="0"/>
    <xf numFmtId="0" fontId="31" fillId="6" borderId="0" applyNumberFormat="0" applyBorder="0" applyAlignment="0" applyProtection="0"/>
    <xf numFmtId="0" fontId="33" fillId="8" borderId="18" applyNumberFormat="0" applyAlignment="0" applyProtection="0"/>
    <xf numFmtId="0" fontId="34" fillId="9" borderId="19" applyNumberFormat="0" applyAlignment="0" applyProtection="0"/>
    <xf numFmtId="0" fontId="35" fillId="9" borderId="18" applyNumberFormat="0" applyAlignment="0" applyProtection="0"/>
    <xf numFmtId="0" fontId="36" fillId="0" borderId="20" applyNumberFormat="0" applyFill="0" applyAlignment="0" applyProtection="0"/>
    <xf numFmtId="0" fontId="37" fillId="10" borderId="21" applyNumberFormat="0" applyAlignment="0" applyProtection="0"/>
    <xf numFmtId="0" fontId="38" fillId="0" borderId="0" applyNumberFormat="0" applyFill="0" applyBorder="0" applyAlignment="0" applyProtection="0"/>
    <xf numFmtId="0" fontId="1" fillId="11" borderId="22" applyNumberFormat="0" applyFont="0" applyAlignment="0" applyProtection="0"/>
    <xf numFmtId="0" fontId="39" fillId="0" borderId="0" applyNumberFormat="0" applyFill="0" applyBorder="0" applyAlignment="0" applyProtection="0"/>
    <xf numFmtId="0" fontId="2" fillId="0" borderId="23" applyNumberFormat="0" applyFill="0" applyAlignment="0" applyProtection="0"/>
    <xf numFmtId="0" fontId="4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4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4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40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41" fillId="0" borderId="0"/>
    <xf numFmtId="0" fontId="22" fillId="0" borderId="0"/>
    <xf numFmtId="0" fontId="22" fillId="0" borderId="0"/>
    <xf numFmtId="0" fontId="41" fillId="0" borderId="0"/>
    <xf numFmtId="0" fontId="41" fillId="0" borderId="0"/>
    <xf numFmtId="0" fontId="1" fillId="0" borderId="0"/>
    <xf numFmtId="0" fontId="42" fillId="0" borderId="0"/>
    <xf numFmtId="0" fontId="41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32" fillId="7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35" borderId="0" applyNumberFormat="0" applyBorder="0" applyAlignment="0" applyProtection="0"/>
  </cellStyleXfs>
  <cellXfs count="167">
    <xf numFmtId="0" fontId="0" fillId="0" borderId="0" xfId="0"/>
    <xf numFmtId="0" fontId="4" fillId="2" borderId="0" xfId="0" applyFont="1" applyFill="1" applyAlignment="1">
      <alignment horizontal="center"/>
    </xf>
    <xf numFmtId="0" fontId="6" fillId="3" borderId="6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wrapText="1"/>
    </xf>
    <xf numFmtId="0" fontId="7" fillId="0" borderId="0" xfId="0" applyFont="1" applyFill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49" fontId="7" fillId="0" borderId="0" xfId="0" applyNumberFormat="1" applyFont="1" applyFill="1"/>
    <xf numFmtId="3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quotePrefix="1" applyFont="1" applyFill="1"/>
    <xf numFmtId="164" fontId="7" fillId="0" borderId="0" xfId="0" applyNumberFormat="1" applyFont="1" applyFill="1" applyBorder="1" applyAlignment="1" applyProtection="1">
      <alignment horizontal="center" wrapText="1"/>
    </xf>
    <xf numFmtId="49" fontId="7" fillId="0" borderId="0" xfId="0" quotePrefix="1" applyNumberFormat="1" applyFont="1" applyFill="1"/>
    <xf numFmtId="0" fontId="0" fillId="0" borderId="0" xfId="0" applyAlignment="1">
      <alignment horizontal="center"/>
    </xf>
    <xf numFmtId="0" fontId="9" fillId="0" borderId="0" xfId="0" applyFont="1" applyFill="1"/>
    <xf numFmtId="3" fontId="4" fillId="0" borderId="0" xfId="0" applyNumberFormat="1" applyFont="1" applyFill="1" applyBorder="1" applyAlignment="1">
      <alignment horizontal="center" wrapText="1"/>
    </xf>
    <xf numFmtId="0" fontId="0" fillId="0" borderId="0" xfId="0" applyFont="1" applyFill="1"/>
    <xf numFmtId="0" fontId="10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6" fillId="3" borderId="9" xfId="0" applyFont="1" applyFill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>
      <alignment vertical="top" wrapText="1"/>
    </xf>
    <xf numFmtId="0" fontId="20" fillId="0" borderId="12" xfId="0" applyFont="1" applyBorder="1" applyAlignment="1">
      <alignment vertical="top"/>
    </xf>
    <xf numFmtId="0" fontId="17" fillId="0" borderId="12" xfId="0" applyFont="1" applyBorder="1" applyAlignment="1">
      <alignment vertical="top"/>
    </xf>
    <xf numFmtId="0" fontId="18" fillId="0" borderId="12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21" fillId="0" borderId="0" xfId="0" applyFont="1" applyAlignment="1">
      <alignment vertical="top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3" fontId="0" fillId="0" borderId="0" xfId="0" applyNumberFormat="1" applyFill="1"/>
    <xf numFmtId="44" fontId="0" fillId="0" borderId="0" xfId="1" applyFont="1" applyFill="1"/>
    <xf numFmtId="0" fontId="0" fillId="0" borderId="0" xfId="0" applyFill="1" applyAlignment="1">
      <alignment horizontal="center" wrapText="1"/>
    </xf>
    <xf numFmtId="4" fontId="0" fillId="0" borderId="0" xfId="0" applyNumberFormat="1" applyFill="1"/>
    <xf numFmtId="4" fontId="0" fillId="0" borderId="0" xfId="0" applyNumberFormat="1" applyFill="1" applyAlignment="1">
      <alignment horizontal="center"/>
    </xf>
    <xf numFmtId="3" fontId="0" fillId="0" borderId="0" xfId="0" applyNumberFormat="1" applyFont="1" applyFill="1"/>
    <xf numFmtId="44" fontId="1" fillId="0" borderId="0" xfId="1" applyFont="1" applyFill="1"/>
    <xf numFmtId="0" fontId="0" fillId="0" borderId="0" xfId="0"/>
    <xf numFmtId="164" fontId="8" fillId="0" borderId="0" xfId="0" applyNumberFormat="1" applyFont="1" applyFill="1" applyBorder="1" applyAlignment="1" applyProtection="1">
      <alignment horizontal="center" wrapText="1"/>
    </xf>
    <xf numFmtId="0" fontId="9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Border="1" applyAlignment="1" applyProtection="1">
      <alignment horizontal="center" wrapText="1"/>
    </xf>
    <xf numFmtId="164" fontId="23" fillId="0" borderId="0" xfId="0" applyNumberFormat="1" applyFont="1" applyFill="1" applyBorder="1" applyAlignment="1" applyProtection="1">
      <alignment horizontal="center" wrapText="1"/>
    </xf>
    <xf numFmtId="0" fontId="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Border="1" applyAlignment="1">
      <alignment horizontal="center" wrapText="1"/>
    </xf>
    <xf numFmtId="49" fontId="0" fillId="0" borderId="0" xfId="0" applyNumberFormat="1"/>
    <xf numFmtId="49" fontId="9" fillId="0" borderId="0" xfId="0" applyNumberFormat="1" applyFont="1" applyFill="1"/>
    <xf numFmtId="164" fontId="24" fillId="0" borderId="0" xfId="0" applyNumberFormat="1" applyFont="1" applyFill="1" applyBorder="1" applyAlignment="1" applyProtection="1">
      <alignment horizontal="center" wrapText="1"/>
    </xf>
    <xf numFmtId="3" fontId="0" fillId="0" borderId="0" xfId="0" applyNumberFormat="1" applyFont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49" fontId="7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/>
    <xf numFmtId="0" fontId="7" fillId="0" borderId="0" xfId="0" applyFont="1" applyFill="1"/>
    <xf numFmtId="0" fontId="0" fillId="2" borderId="0" xfId="0" applyFill="1"/>
    <xf numFmtId="0" fontId="0" fillId="2" borderId="7" xfId="0" applyFill="1" applyBorder="1"/>
    <xf numFmtId="0" fontId="7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shrinkToFit="1"/>
    </xf>
    <xf numFmtId="3" fontId="0" fillId="0" borderId="0" xfId="0" applyNumberFormat="1"/>
    <xf numFmtId="44" fontId="1" fillId="0" borderId="0" xfId="1" applyFont="1"/>
    <xf numFmtId="3" fontId="0" fillId="0" borderId="0" xfId="0" applyNumberFormat="1" applyFont="1"/>
    <xf numFmtId="44" fontId="0" fillId="0" borderId="0" xfId="1" applyFont="1"/>
    <xf numFmtId="44" fontId="2" fillId="0" borderId="0" xfId="1" applyFont="1" applyFill="1" applyAlignment="1">
      <alignment horizontal="center" wrapText="1"/>
    </xf>
    <xf numFmtId="4" fontId="0" fillId="0" borderId="0" xfId="0" applyNumberFormat="1"/>
    <xf numFmtId="0" fontId="0" fillId="0" borderId="0" xfId="0" applyFont="1"/>
    <xf numFmtId="0" fontId="2" fillId="0" borderId="0" xfId="0" applyFont="1" applyFill="1" applyAlignment="1">
      <alignment horizontal="center" wrapText="1"/>
    </xf>
    <xf numFmtId="4" fontId="0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wrapText="1"/>
    </xf>
    <xf numFmtId="44" fontId="2" fillId="0" borderId="0" xfId="1" applyFont="1" applyAlignment="1">
      <alignment horizontal="center" wrapText="1"/>
    </xf>
    <xf numFmtId="0" fontId="3" fillId="2" borderId="0" xfId="0" applyFont="1" applyFill="1" applyBorder="1"/>
    <xf numFmtId="4" fontId="0" fillId="0" borderId="0" xfId="0" applyNumberFormat="1" applyFont="1"/>
    <xf numFmtId="4" fontId="0" fillId="0" borderId="0" xfId="0" applyNumberFormat="1" applyFont="1" applyFill="1"/>
    <xf numFmtId="0" fontId="0" fillId="0" borderId="0" xfId="0"/>
    <xf numFmtId="0" fontId="0" fillId="0" borderId="0" xfId="0" applyFill="1"/>
    <xf numFmtId="0" fontId="7" fillId="0" borderId="0" xfId="0" applyFont="1" applyAlignment="1">
      <alignment vertical="top"/>
    </xf>
    <xf numFmtId="0" fontId="0" fillId="0" borderId="0" xfId="0"/>
    <xf numFmtId="0" fontId="40" fillId="2" borderId="0" xfId="0" applyFont="1" applyFill="1"/>
    <xf numFmtId="0" fontId="0" fillId="2" borderId="0" xfId="0" applyFill="1"/>
    <xf numFmtId="0" fontId="0" fillId="0" borderId="0" xfId="0" applyFont="1" applyFill="1"/>
    <xf numFmtId="10" fontId="23" fillId="0" borderId="0" xfId="0" applyNumberFormat="1" applyFont="1"/>
    <xf numFmtId="167" fontId="23" fillId="0" borderId="0" xfId="0" applyNumberFormat="1" applyFont="1"/>
    <xf numFmtId="165" fontId="0" fillId="0" borderId="0" xfId="0" applyNumberFormat="1"/>
    <xf numFmtId="166" fontId="0" fillId="0" borderId="0" xfId="0" applyNumberFormat="1"/>
    <xf numFmtId="10" fontId="0" fillId="0" borderId="0" xfId="0" applyNumberFormat="1"/>
    <xf numFmtId="167" fontId="0" fillId="0" borderId="0" xfId="0" applyNumberFormat="1"/>
    <xf numFmtId="0" fontId="21" fillId="0" borderId="9" xfId="0" applyFont="1" applyBorder="1" applyAlignment="1" applyProtection="1">
      <alignment horizontal="justify" vertical="center" wrapText="1"/>
      <protection locked="0"/>
    </xf>
    <xf numFmtId="0" fontId="0" fillId="0" borderId="9" xfId="0" applyFont="1" applyBorder="1"/>
    <xf numFmtId="0" fontId="0" fillId="0" borderId="9" xfId="0" applyFont="1" applyBorder="1" applyAlignment="1">
      <alignment wrapText="1"/>
    </xf>
    <xf numFmtId="0" fontId="21" fillId="0" borderId="9" xfId="0" applyFont="1" applyFill="1" applyBorder="1" applyAlignment="1" applyProtection="1">
      <alignment horizontal="justify" vertical="center" wrapText="1"/>
      <protection locked="0"/>
    </xf>
    <xf numFmtId="4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45" fillId="0" borderId="0" xfId="0" applyFont="1" applyFill="1" applyBorder="1" applyAlignment="1">
      <alignment horizontal="center"/>
    </xf>
    <xf numFmtId="0" fontId="21" fillId="0" borderId="0" xfId="0" applyFont="1" applyFill="1" applyBorder="1"/>
    <xf numFmtId="0" fontId="21" fillId="0" borderId="0" xfId="0" applyFont="1" applyFill="1"/>
    <xf numFmtId="0" fontId="38" fillId="0" borderId="0" xfId="0" applyFont="1" applyFill="1"/>
    <xf numFmtId="0" fontId="4" fillId="36" borderId="0" xfId="0" applyFont="1" applyFill="1"/>
    <xf numFmtId="0" fontId="5" fillId="36" borderId="0" xfId="0" applyFont="1" applyFill="1"/>
    <xf numFmtId="165" fontId="5" fillId="36" borderId="0" xfId="0" applyNumberFormat="1" applyFont="1" applyFill="1"/>
    <xf numFmtId="0" fontId="45" fillId="0" borderId="0" xfId="0" applyFont="1" applyAlignment="1" applyProtection="1">
      <alignment horizontal="left" vertical="center" wrapText="1"/>
      <protection locked="0"/>
    </xf>
    <xf numFmtId="0" fontId="17" fillId="0" borderId="10" xfId="0" applyFont="1" applyBorder="1" applyAlignment="1">
      <alignment vertical="top" wrapText="1"/>
    </xf>
    <xf numFmtId="0" fontId="17" fillId="0" borderId="11" xfId="0" applyFont="1" applyBorder="1" applyAlignment="1">
      <alignment vertical="top" wrapText="1"/>
    </xf>
    <xf numFmtId="0" fontId="18" fillId="0" borderId="10" xfId="0" applyFont="1" applyBorder="1" applyAlignment="1">
      <alignment vertical="top" wrapText="1"/>
    </xf>
    <xf numFmtId="0" fontId="18" fillId="0" borderId="11" xfId="0" applyFont="1" applyBorder="1" applyAlignment="1">
      <alignment vertical="top" wrapText="1"/>
    </xf>
    <xf numFmtId="0" fontId="12" fillId="4" borderId="14" xfId="0" applyFont="1" applyFill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top" wrapText="1"/>
    </xf>
    <xf numFmtId="0" fontId="17" fillId="0" borderId="13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9" fillId="0" borderId="10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20" fillId="0" borderId="10" xfId="0" applyFont="1" applyBorder="1" applyAlignment="1">
      <alignment horizontal="left" vertical="top" wrapText="1"/>
    </xf>
    <xf numFmtId="0" fontId="20" fillId="0" borderId="11" xfId="0" applyFont="1" applyBorder="1" applyAlignment="1">
      <alignment horizontal="left" vertical="top" wrapText="1"/>
    </xf>
    <xf numFmtId="0" fontId="3" fillId="2" borderId="24" xfId="0" applyFont="1" applyFill="1" applyBorder="1"/>
    <xf numFmtId="0" fontId="2" fillId="2" borderId="24" xfId="0" applyFont="1" applyFill="1" applyBorder="1"/>
    <xf numFmtId="0" fontId="13" fillId="0" borderId="10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19" fillId="0" borderId="13" xfId="0" applyFont="1" applyBorder="1" applyAlignment="1">
      <alignment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20" fillId="0" borderId="13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left" vertical="top" wrapText="1"/>
    </xf>
    <xf numFmtId="0" fontId="18" fillId="0" borderId="13" xfId="0" applyFont="1" applyBorder="1" applyAlignment="1">
      <alignment horizontal="left" vertical="top" wrapText="1"/>
    </xf>
    <xf numFmtId="0" fontId="18" fillId="0" borderId="11" xfId="0" applyFont="1" applyBorder="1" applyAlignment="1">
      <alignment horizontal="left" vertical="top" wrapText="1"/>
    </xf>
    <xf numFmtId="0" fontId="2" fillId="3" borderId="10" xfId="0" applyFont="1" applyFill="1" applyBorder="1" applyAlignment="1">
      <alignment horizontal="center" wrapText="1"/>
    </xf>
    <xf numFmtId="0" fontId="2" fillId="3" borderId="11" xfId="0" applyFont="1" applyFill="1" applyBorder="1" applyAlignment="1">
      <alignment horizontal="center" wrapText="1"/>
    </xf>
    <xf numFmtId="0" fontId="0" fillId="2" borderId="0" xfId="0" applyFill="1"/>
    <xf numFmtId="0" fontId="3" fillId="2" borderId="0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0" fillId="2" borderId="7" xfId="0" applyFill="1" applyBorder="1"/>
    <xf numFmtId="0" fontId="0" fillId="2" borderId="0" xfId="0" applyFill="1" applyBorder="1"/>
    <xf numFmtId="0" fontId="5" fillId="3" borderId="0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5" fillId="36" borderId="0" xfId="0" applyFont="1" applyFill="1" applyAlignment="1">
      <alignment wrapText="1"/>
    </xf>
    <xf numFmtId="10" fontId="5" fillId="36" borderId="0" xfId="0" applyNumberFormat="1" applyFont="1" applyFill="1" applyAlignment="1">
      <alignment wrapText="1"/>
    </xf>
    <xf numFmtId="166" fontId="5" fillId="36" borderId="0" xfId="0" applyNumberFormat="1" applyFont="1" applyFill="1" applyAlignment="1">
      <alignment wrapText="1"/>
    </xf>
  </cellXfs>
  <cellStyles count="52">
    <cellStyle name="20% - Accent1" xfId="20" builtinId="30" customBuiltin="1"/>
    <cellStyle name="20% - Accent2" xfId="23" builtinId="34" customBuiltin="1"/>
    <cellStyle name="20% - Accent3" xfId="26" builtinId="38" customBuiltin="1"/>
    <cellStyle name="20% - Accent4" xfId="29" builtinId="42" customBuiltin="1"/>
    <cellStyle name="20% - Accent5" xfId="32" builtinId="46" customBuiltin="1"/>
    <cellStyle name="20% - Accent6" xfId="35" builtinId="50" customBuiltin="1"/>
    <cellStyle name="40% - Accent1" xfId="21" builtinId="31" customBuiltin="1"/>
    <cellStyle name="40% - Accent2" xfId="24" builtinId="35" customBuiltin="1"/>
    <cellStyle name="40% - Accent3" xfId="27" builtinId="39" customBuiltin="1"/>
    <cellStyle name="40% - Accent4" xfId="30" builtinId="43" customBuiltin="1"/>
    <cellStyle name="40% - Accent5" xfId="33" builtinId="47" customBuiltin="1"/>
    <cellStyle name="40% - Accent6" xfId="36" builtinId="51" customBuiltin="1"/>
    <cellStyle name="60% - Accent1 2" xfId="48" xr:uid="{255C8C59-9E96-4C76-ACAD-591406FD18C5}"/>
    <cellStyle name="60% - Accent2 2" xfId="49" xr:uid="{220D2CD5-9586-47A6-95F2-F5F692B1BA78}"/>
    <cellStyle name="60% - Accent3 2" xfId="46" xr:uid="{DD7170BD-A836-4AD1-993D-428FD6D7C6FE}"/>
    <cellStyle name="60% - Accent4 2" xfId="50" xr:uid="{92E6FD5D-8E83-4161-8B32-8929E1223148}"/>
    <cellStyle name="60% - Accent5 2" xfId="45" xr:uid="{DD735AFB-0380-4630-96A4-C7031C0F5D5A}"/>
    <cellStyle name="60% - Accent6 2" xfId="51" xr:uid="{255DE525-3ABD-4817-99E1-F1FC8A79E5F2}"/>
    <cellStyle name="Accent1" xfId="19" builtinId="29" customBuiltin="1"/>
    <cellStyle name="Accent2" xfId="22" builtinId="33" customBuiltin="1"/>
    <cellStyle name="Accent3" xfId="25" builtinId="37" customBuiltin="1"/>
    <cellStyle name="Accent4" xfId="28" builtinId="41" customBuiltin="1"/>
    <cellStyle name="Accent5" xfId="31" builtinId="45" customBuiltin="1"/>
    <cellStyle name="Accent6" xfId="34" builtinId="49" customBuiltin="1"/>
    <cellStyle name="Bad" xfId="9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0" builtinId="20" customBuiltin="1"/>
    <cellStyle name="Linked Cell" xfId="13" builtinId="24" customBuiltin="1"/>
    <cellStyle name="Neutral 2" xfId="47" xr:uid="{A2A375FC-B047-44C9-B3C3-DCE2D80E5303}"/>
    <cellStyle name="Normal" xfId="0" builtinId="0"/>
    <cellStyle name="Normal 2" xfId="2" xr:uid="{00000000-0005-0000-0000-000001000000}"/>
    <cellStyle name="Normal 2 2" xfId="41" xr:uid="{00000000-0005-0000-0000-000002000000}"/>
    <cellStyle name="Normal 2 3" xfId="39" xr:uid="{00000000-0005-0000-0000-000003000000}"/>
    <cellStyle name="Normal 2 4" xfId="42" xr:uid="{00000000-0005-0000-0000-000004000000}"/>
    <cellStyle name="Normal 2 5" xfId="37" xr:uid="{00000000-0005-0000-0000-000001000000}"/>
    <cellStyle name="Normal 3" xfId="38" xr:uid="{00000000-0005-0000-0000-000005000000}"/>
    <cellStyle name="Normal 3 2" xfId="44" xr:uid="{3FFCA846-4BBF-410C-8A19-2A123102AF94}"/>
    <cellStyle name="Normal 3 3" xfId="43" xr:uid="{990175EC-4A69-44B5-8B21-EEFB752346DA}"/>
    <cellStyle name="Normal 4" xfId="40" xr:uid="{00000000-0005-0000-0000-000006000000}"/>
    <cellStyle name="Note" xfId="16" builtinId="10" customBuiltin="1"/>
    <cellStyle name="Output" xfId="11" builtinId="21" customBuiltin="1"/>
    <cellStyle name="Title" xfId="3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B3E09-AC68-4B90-92E0-A78B28B338DA}">
  <dimension ref="A1:C10"/>
  <sheetViews>
    <sheetView tabSelected="1" workbookViewId="0">
      <selection activeCell="B6" sqref="B6"/>
    </sheetView>
  </sheetViews>
  <sheetFormatPr defaultRowHeight="14.5" x14ac:dyDescent="0.35"/>
  <cols>
    <col min="2" max="2" width="73.08984375" customWidth="1"/>
    <col min="3" max="3" width="123.453125" customWidth="1"/>
  </cols>
  <sheetData>
    <row r="1" spans="1:3" ht="18.5" x14ac:dyDescent="0.45">
      <c r="A1" s="20" t="s">
        <v>633</v>
      </c>
      <c r="B1" s="21"/>
      <c r="C1" s="22"/>
    </row>
    <row r="2" spans="1:3" ht="33.5" customHeight="1" x14ac:dyDescent="0.35">
      <c r="A2" s="112" t="s">
        <v>626</v>
      </c>
      <c r="B2" s="112"/>
      <c r="C2" s="112"/>
    </row>
    <row r="3" spans="1:3" x14ac:dyDescent="0.35">
      <c r="A3" s="23"/>
      <c r="B3" s="23"/>
      <c r="C3" s="23"/>
    </row>
    <row r="4" spans="1:3" ht="31" x14ac:dyDescent="0.35">
      <c r="A4" s="24" t="s">
        <v>345</v>
      </c>
      <c r="B4" s="24" t="s">
        <v>319</v>
      </c>
      <c r="C4" s="24" t="s">
        <v>320</v>
      </c>
    </row>
    <row r="5" spans="1:3" ht="15.5" customHeight="1" x14ac:dyDescent="0.35">
      <c r="A5" s="98" t="s">
        <v>634</v>
      </c>
      <c r="B5" s="99" t="s">
        <v>627</v>
      </c>
      <c r="C5" s="99" t="s">
        <v>344</v>
      </c>
    </row>
    <row r="6" spans="1:3" ht="29" x14ac:dyDescent="0.35">
      <c r="A6" s="98" t="s">
        <v>635</v>
      </c>
      <c r="B6" s="99" t="s">
        <v>627</v>
      </c>
      <c r="C6" s="100" t="s">
        <v>646</v>
      </c>
    </row>
    <row r="7" spans="1:3" ht="29" x14ac:dyDescent="0.35">
      <c r="A7" s="98" t="s">
        <v>636</v>
      </c>
      <c r="B7" s="99" t="s">
        <v>627</v>
      </c>
      <c r="C7" s="100" t="s">
        <v>517</v>
      </c>
    </row>
    <row r="8" spans="1:3" x14ac:dyDescent="0.35">
      <c r="A8" s="98" t="s">
        <v>637</v>
      </c>
      <c r="B8" s="99" t="s">
        <v>627</v>
      </c>
      <c r="C8" s="99" t="s">
        <v>725</v>
      </c>
    </row>
    <row r="9" spans="1:3" x14ac:dyDescent="0.35">
      <c r="A9" s="101" t="s">
        <v>638</v>
      </c>
      <c r="B9" s="99" t="s">
        <v>627</v>
      </c>
      <c r="C9" s="99" t="s">
        <v>454</v>
      </c>
    </row>
    <row r="10" spans="1:3" x14ac:dyDescent="0.35">
      <c r="A10" s="101" t="s">
        <v>744</v>
      </c>
      <c r="B10" s="99" t="s">
        <v>627</v>
      </c>
      <c r="C10" s="99" t="s">
        <v>745</v>
      </c>
    </row>
  </sheetData>
  <sheetProtection selectLockedCells="1"/>
  <mergeCells count="1">
    <mergeCell ref="A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A3857-F033-4C93-A1C3-14496426ED2F}">
  <dimension ref="A1:D15"/>
  <sheetViews>
    <sheetView workbookViewId="0">
      <selection sqref="A1:D1"/>
    </sheetView>
  </sheetViews>
  <sheetFormatPr defaultRowHeight="14.5" x14ac:dyDescent="0.35"/>
  <cols>
    <col min="1" max="1" width="24.7265625" customWidth="1"/>
    <col min="2" max="2" width="65.36328125" customWidth="1"/>
    <col min="3" max="3" width="53.26953125" customWidth="1"/>
    <col min="4" max="4" width="51.7265625" customWidth="1"/>
  </cols>
  <sheetData>
    <row r="1" spans="1:4" ht="25" customHeight="1" thickBot="1" x14ac:dyDescent="0.5">
      <c r="A1" s="125" t="s">
        <v>731</v>
      </c>
      <c r="B1" s="126"/>
      <c r="C1" s="126"/>
      <c r="D1" s="126"/>
    </row>
    <row r="2" spans="1:4" ht="15.5" customHeight="1" x14ac:dyDescent="0.35">
      <c r="A2" s="127" t="s">
        <v>770</v>
      </c>
      <c r="B2" s="130" t="s">
        <v>333</v>
      </c>
      <c r="C2" s="132" t="s">
        <v>334</v>
      </c>
      <c r="D2" s="134" t="s">
        <v>335</v>
      </c>
    </row>
    <row r="3" spans="1:4" ht="17.5" customHeight="1" thickBot="1" x14ac:dyDescent="0.4">
      <c r="A3" s="128"/>
      <c r="B3" s="131"/>
      <c r="C3" s="133"/>
      <c r="D3" s="135"/>
    </row>
    <row r="4" spans="1:4" ht="15.5" customHeight="1" x14ac:dyDescent="0.35">
      <c r="A4" s="121" t="s">
        <v>336</v>
      </c>
      <c r="B4" s="123" t="s">
        <v>338</v>
      </c>
      <c r="C4" s="118" t="s">
        <v>339</v>
      </c>
      <c r="D4" s="137" t="s">
        <v>340</v>
      </c>
    </row>
    <row r="5" spans="1:4" x14ac:dyDescent="0.35">
      <c r="A5" s="129"/>
      <c r="B5" s="136"/>
      <c r="C5" s="119"/>
      <c r="D5" s="138"/>
    </row>
    <row r="6" spans="1:4" ht="23.5" customHeight="1" thickBot="1" x14ac:dyDescent="0.4">
      <c r="A6" s="122"/>
      <c r="B6" s="124"/>
      <c r="C6" s="120"/>
      <c r="D6" s="139"/>
    </row>
    <row r="7" spans="1:4" ht="15.5" customHeight="1" x14ac:dyDescent="0.35">
      <c r="A7" s="121" t="s">
        <v>337</v>
      </c>
      <c r="B7" s="123" t="s">
        <v>341</v>
      </c>
      <c r="C7" s="118" t="s">
        <v>342</v>
      </c>
      <c r="D7" s="137" t="s">
        <v>343</v>
      </c>
    </row>
    <row r="8" spans="1:4" x14ac:dyDescent="0.35">
      <c r="A8" s="129"/>
      <c r="B8" s="136"/>
      <c r="C8" s="119"/>
      <c r="D8" s="138"/>
    </row>
    <row r="9" spans="1:4" ht="22" customHeight="1" thickBot="1" x14ac:dyDescent="0.4">
      <c r="A9" s="122"/>
      <c r="B9" s="124"/>
      <c r="C9" s="120"/>
      <c r="D9" s="139"/>
    </row>
    <row r="10" spans="1:4" x14ac:dyDescent="0.35">
      <c r="A10" s="121" t="s">
        <v>321</v>
      </c>
      <c r="B10" s="123" t="s">
        <v>322</v>
      </c>
      <c r="C10" s="113" t="s">
        <v>323</v>
      </c>
      <c r="D10" s="115" t="s">
        <v>324</v>
      </c>
    </row>
    <row r="11" spans="1:4" ht="38.5" customHeight="1" thickBot="1" x14ac:dyDescent="0.4">
      <c r="A11" s="122"/>
      <c r="B11" s="124"/>
      <c r="C11" s="114"/>
      <c r="D11" s="116"/>
    </row>
    <row r="12" spans="1:4" x14ac:dyDescent="0.35">
      <c r="A12" s="121" t="s">
        <v>325</v>
      </c>
      <c r="B12" s="123" t="s">
        <v>326</v>
      </c>
      <c r="C12" s="113" t="s">
        <v>327</v>
      </c>
      <c r="D12" s="115" t="s">
        <v>328</v>
      </c>
    </row>
    <row r="13" spans="1:4" ht="49" customHeight="1" thickBot="1" x14ac:dyDescent="0.4">
      <c r="A13" s="122"/>
      <c r="B13" s="124"/>
      <c r="C13" s="114"/>
      <c r="D13" s="116"/>
    </row>
    <row r="14" spans="1:4" ht="47" thickBot="1" x14ac:dyDescent="0.4">
      <c r="A14" s="25" t="s">
        <v>329</v>
      </c>
      <c r="B14" s="26" t="s">
        <v>330</v>
      </c>
      <c r="C14" s="27" t="s">
        <v>331</v>
      </c>
      <c r="D14" s="28" t="s">
        <v>332</v>
      </c>
    </row>
    <row r="15" spans="1:4" ht="93" customHeight="1" x14ac:dyDescent="0.35">
      <c r="A15" s="117" t="s">
        <v>732</v>
      </c>
      <c r="B15" s="117"/>
      <c r="C15" s="117"/>
      <c r="D15" s="117"/>
    </row>
  </sheetData>
  <sheetProtection sheet="1" objects="1" scenarios="1" selectLockedCells="1"/>
  <mergeCells count="22">
    <mergeCell ref="A1:D1"/>
    <mergeCell ref="A2:A3"/>
    <mergeCell ref="A4:A6"/>
    <mergeCell ref="A7:A9"/>
    <mergeCell ref="A10:A11"/>
    <mergeCell ref="B10:B11"/>
    <mergeCell ref="B2:B3"/>
    <mergeCell ref="C2:C3"/>
    <mergeCell ref="D2:D3"/>
    <mergeCell ref="B4:B6"/>
    <mergeCell ref="C4:C6"/>
    <mergeCell ref="D4:D6"/>
    <mergeCell ref="D7:D9"/>
    <mergeCell ref="B7:B9"/>
    <mergeCell ref="C12:C13"/>
    <mergeCell ref="D12:D13"/>
    <mergeCell ref="A15:D15"/>
    <mergeCell ref="C7:C9"/>
    <mergeCell ref="C10:C11"/>
    <mergeCell ref="D10:D11"/>
    <mergeCell ref="A12:A13"/>
    <mergeCell ref="B12:B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A6C97-1F57-40F6-B1E9-EBD38F5B4229}">
  <dimension ref="A1:G185"/>
  <sheetViews>
    <sheetView zoomScaleNormal="100" workbookViewId="0">
      <selection sqref="A1:F1"/>
    </sheetView>
  </sheetViews>
  <sheetFormatPr defaultRowHeight="14.5" x14ac:dyDescent="0.35"/>
  <cols>
    <col min="2" max="2" width="93.08984375" customWidth="1"/>
    <col min="3" max="3" width="13.54296875" customWidth="1"/>
    <col min="4" max="4" width="14.08984375" style="16" customWidth="1"/>
    <col min="5" max="5" width="10.54296875" customWidth="1"/>
    <col min="6" max="6" width="130.90625" customWidth="1"/>
  </cols>
  <sheetData>
    <row r="1" spans="1:7" ht="18.5" x14ac:dyDescent="0.45">
      <c r="A1" s="143" t="s">
        <v>645</v>
      </c>
      <c r="B1" s="143"/>
      <c r="C1" s="143"/>
      <c r="D1" s="143"/>
      <c r="E1" s="143"/>
      <c r="F1" s="143"/>
      <c r="G1" s="142"/>
    </row>
    <row r="2" spans="1:7" ht="19" thickBot="1" x14ac:dyDescent="0.5">
      <c r="A2" s="144" t="s">
        <v>316</v>
      </c>
      <c r="B2" s="145"/>
      <c r="C2" s="1"/>
      <c r="D2" s="1"/>
      <c r="E2" s="146" t="s">
        <v>629</v>
      </c>
      <c r="F2" s="147"/>
      <c r="G2" s="142"/>
    </row>
    <row r="3" spans="1:7" ht="77.5" customHeight="1" x14ac:dyDescent="0.35">
      <c r="A3" s="148" t="s">
        <v>0</v>
      </c>
      <c r="B3" s="150" t="s">
        <v>1</v>
      </c>
      <c r="C3" s="2" t="s">
        <v>628</v>
      </c>
      <c r="D3" s="2" t="s">
        <v>315</v>
      </c>
      <c r="E3" s="149" t="s">
        <v>572</v>
      </c>
      <c r="F3" s="152" t="s">
        <v>1</v>
      </c>
      <c r="G3" s="140" t="s">
        <v>624</v>
      </c>
    </row>
    <row r="4" spans="1:7" ht="15.5" customHeight="1" thickBot="1" x14ac:dyDescent="0.4">
      <c r="A4" s="149"/>
      <c r="B4" s="151"/>
      <c r="C4" s="3" t="s">
        <v>518</v>
      </c>
      <c r="D4" s="3" t="s">
        <v>518</v>
      </c>
      <c r="E4" s="149"/>
      <c r="F4" s="152"/>
      <c r="G4" s="141"/>
    </row>
    <row r="5" spans="1:7" ht="15.5" x14ac:dyDescent="0.35">
      <c r="A5" s="4" t="s">
        <v>2</v>
      </c>
      <c r="B5" s="5" t="s">
        <v>531</v>
      </c>
      <c r="C5" s="18">
        <v>1658</v>
      </c>
      <c r="D5" s="18">
        <v>1801</v>
      </c>
      <c r="E5" s="10" t="s">
        <v>519</v>
      </c>
      <c r="F5" s="5" t="s">
        <v>531</v>
      </c>
      <c r="G5" t="s">
        <v>413</v>
      </c>
    </row>
    <row r="6" spans="1:7" ht="15.5" x14ac:dyDescent="0.35">
      <c r="A6" s="4" t="s">
        <v>4</v>
      </c>
      <c r="B6" s="5" t="s">
        <v>532</v>
      </c>
      <c r="C6" s="18">
        <v>1549</v>
      </c>
      <c r="D6" s="18">
        <v>1798</v>
      </c>
      <c r="E6" s="10" t="s">
        <v>520</v>
      </c>
      <c r="F6" s="5" t="s">
        <v>534</v>
      </c>
      <c r="G6" t="s">
        <v>413</v>
      </c>
    </row>
    <row r="7" spans="1:7" ht="15.5" x14ac:dyDescent="0.35">
      <c r="A7" s="4" t="s">
        <v>5</v>
      </c>
      <c r="B7" s="5" t="s">
        <v>533</v>
      </c>
      <c r="C7" s="6">
        <v>388</v>
      </c>
      <c r="D7" s="6">
        <v>438</v>
      </c>
      <c r="E7" s="53"/>
      <c r="F7" s="9"/>
    </row>
    <row r="8" spans="1:7" ht="15.5" x14ac:dyDescent="0.35">
      <c r="A8" s="8"/>
      <c r="B8" s="9"/>
      <c r="C8" s="6"/>
      <c r="D8" s="6"/>
      <c r="E8" s="53"/>
      <c r="F8" s="9"/>
    </row>
    <row r="9" spans="1:7" ht="15.5" x14ac:dyDescent="0.35">
      <c r="A9" s="60" t="s">
        <v>6</v>
      </c>
      <c r="B9" s="58" t="s">
        <v>7</v>
      </c>
      <c r="C9" s="61">
        <v>2144</v>
      </c>
      <c r="D9" s="62">
        <v>2062</v>
      </c>
      <c r="E9" s="60" t="s">
        <v>521</v>
      </c>
      <c r="F9" s="58" t="s">
        <v>7</v>
      </c>
      <c r="G9" s="63" t="s">
        <v>413</v>
      </c>
    </row>
    <row r="10" spans="1:7" ht="15.5" x14ac:dyDescent="0.35">
      <c r="A10" s="60" t="s">
        <v>8</v>
      </c>
      <c r="B10" s="58" t="s">
        <v>9</v>
      </c>
      <c r="C10" s="59">
        <v>592</v>
      </c>
      <c r="D10" s="59">
        <v>544</v>
      </c>
      <c r="E10" s="60" t="s">
        <v>522</v>
      </c>
      <c r="F10" s="58" t="s">
        <v>10</v>
      </c>
      <c r="G10" s="63" t="s">
        <v>413</v>
      </c>
    </row>
    <row r="11" spans="1:7" ht="15.5" x14ac:dyDescent="0.35">
      <c r="A11" s="60" t="s">
        <v>11</v>
      </c>
      <c r="B11" s="58" t="s">
        <v>12</v>
      </c>
      <c r="C11" s="9">
        <v>294</v>
      </c>
      <c r="D11" s="9">
        <v>201</v>
      </c>
      <c r="E11" s="60"/>
      <c r="F11" s="58"/>
      <c r="G11" s="63"/>
    </row>
    <row r="12" spans="1:7" ht="15.5" x14ac:dyDescent="0.35">
      <c r="A12" s="7"/>
      <c r="B12" s="7"/>
      <c r="C12" s="12"/>
      <c r="D12" s="12"/>
      <c r="E12" s="10"/>
      <c r="F12" s="7"/>
    </row>
    <row r="13" spans="1:7" ht="15.5" x14ac:dyDescent="0.35">
      <c r="A13" s="13" t="s">
        <v>13</v>
      </c>
      <c r="B13" s="7" t="s">
        <v>14</v>
      </c>
      <c r="C13" s="11">
        <v>1523</v>
      </c>
      <c r="D13" s="11">
        <v>1710</v>
      </c>
      <c r="E13" s="10" t="s">
        <v>523</v>
      </c>
      <c r="F13" s="7" t="s">
        <v>14</v>
      </c>
      <c r="G13" t="s">
        <v>410</v>
      </c>
    </row>
    <row r="14" spans="1:7" ht="15.5" x14ac:dyDescent="0.35">
      <c r="A14" s="13" t="s">
        <v>15</v>
      </c>
      <c r="B14" s="7" t="s">
        <v>16</v>
      </c>
      <c r="C14" s="11">
        <v>1882</v>
      </c>
      <c r="D14" s="11">
        <v>2177</v>
      </c>
      <c r="E14" s="10" t="s">
        <v>524</v>
      </c>
      <c r="F14" s="7" t="s">
        <v>17</v>
      </c>
      <c r="G14" t="s">
        <v>410</v>
      </c>
    </row>
    <row r="15" spans="1:7" ht="15.5" x14ac:dyDescent="0.35">
      <c r="A15" s="13" t="s">
        <v>18</v>
      </c>
      <c r="B15" s="7" t="s">
        <v>19</v>
      </c>
      <c r="C15" s="48">
        <v>271</v>
      </c>
      <c r="D15" s="48">
        <v>304</v>
      </c>
      <c r="E15" s="10"/>
      <c r="F15" s="7"/>
    </row>
    <row r="16" spans="1:7" ht="15.5" x14ac:dyDescent="0.35">
      <c r="A16" s="7"/>
      <c r="B16" s="7"/>
      <c r="C16" s="12"/>
      <c r="D16" s="12"/>
      <c r="E16" s="10"/>
      <c r="F16" s="7"/>
    </row>
    <row r="17" spans="1:7" ht="15.5" x14ac:dyDescent="0.35">
      <c r="A17" s="10" t="s">
        <v>20</v>
      </c>
      <c r="B17" s="7" t="s">
        <v>21</v>
      </c>
      <c r="C17" s="14">
        <v>1334</v>
      </c>
      <c r="D17" s="46">
        <v>1253</v>
      </c>
      <c r="E17" s="10" t="s">
        <v>525</v>
      </c>
      <c r="F17" s="7" t="s">
        <v>21</v>
      </c>
      <c r="G17" t="s">
        <v>410</v>
      </c>
    </row>
    <row r="18" spans="1:7" ht="15.5" x14ac:dyDescent="0.35">
      <c r="A18" s="10" t="s">
        <v>22</v>
      </c>
      <c r="B18" s="7" t="s">
        <v>23</v>
      </c>
      <c r="C18" s="14">
        <v>1113</v>
      </c>
      <c r="D18" s="46">
        <v>1153</v>
      </c>
      <c r="E18" s="10" t="s">
        <v>526</v>
      </c>
      <c r="F18" s="7" t="s">
        <v>24</v>
      </c>
      <c r="G18" t="s">
        <v>410</v>
      </c>
    </row>
    <row r="19" spans="1:7" ht="15.5" x14ac:dyDescent="0.35">
      <c r="A19" s="10" t="s">
        <v>25</v>
      </c>
      <c r="B19" s="7" t="s">
        <v>26</v>
      </c>
      <c r="C19" s="49">
        <v>278</v>
      </c>
      <c r="D19" s="50">
        <v>327</v>
      </c>
      <c r="E19" s="10"/>
      <c r="F19" s="7"/>
    </row>
    <row r="20" spans="1:7" ht="15.5" x14ac:dyDescent="0.35">
      <c r="A20" s="10"/>
      <c r="B20" s="7"/>
      <c r="C20" s="12"/>
      <c r="D20" s="12"/>
      <c r="E20" s="54"/>
    </row>
    <row r="21" spans="1:7" ht="15.5" x14ac:dyDescent="0.35">
      <c r="A21" s="15" t="s">
        <v>27</v>
      </c>
      <c r="B21" s="7" t="s">
        <v>28</v>
      </c>
      <c r="C21" s="14">
        <v>1748</v>
      </c>
      <c r="D21" s="11">
        <v>1754</v>
      </c>
      <c r="E21" s="10" t="s">
        <v>527</v>
      </c>
      <c r="F21" s="7" t="s">
        <v>28</v>
      </c>
      <c r="G21" s="45" t="s">
        <v>410</v>
      </c>
    </row>
    <row r="22" spans="1:7" ht="15.5" x14ac:dyDescent="0.35">
      <c r="A22" s="15" t="s">
        <v>29</v>
      </c>
      <c r="B22" s="7" t="s">
        <v>30</v>
      </c>
      <c r="C22" s="14">
        <v>1084</v>
      </c>
      <c r="D22" s="11">
        <v>1233</v>
      </c>
      <c r="E22" s="10" t="s">
        <v>528</v>
      </c>
      <c r="F22" s="7" t="s">
        <v>31</v>
      </c>
      <c r="G22" s="45" t="s">
        <v>410</v>
      </c>
    </row>
    <row r="23" spans="1:7" ht="15.5" x14ac:dyDescent="0.35">
      <c r="A23" s="15" t="s">
        <v>32</v>
      </c>
      <c r="B23" s="7" t="s">
        <v>33</v>
      </c>
      <c r="C23" s="49">
        <v>295</v>
      </c>
      <c r="D23" s="48">
        <v>332</v>
      </c>
      <c r="E23" s="10"/>
      <c r="F23" s="7"/>
    </row>
    <row r="24" spans="1:7" ht="15.5" x14ac:dyDescent="0.35">
      <c r="A24" s="10"/>
      <c r="B24" s="7"/>
      <c r="C24" s="12"/>
      <c r="D24" s="12"/>
      <c r="E24" s="10"/>
      <c r="F24" s="7"/>
    </row>
    <row r="25" spans="1:7" ht="15.5" x14ac:dyDescent="0.35">
      <c r="A25" s="10" t="s">
        <v>34</v>
      </c>
      <c r="B25" s="7" t="s">
        <v>35</v>
      </c>
      <c r="C25" s="14">
        <v>1138</v>
      </c>
      <c r="D25" s="11">
        <v>1037</v>
      </c>
      <c r="E25" s="10" t="s">
        <v>529</v>
      </c>
      <c r="F25" s="7" t="s">
        <v>35</v>
      </c>
      <c r="G25" s="45" t="s">
        <v>410</v>
      </c>
    </row>
    <row r="26" spans="1:7" ht="15.5" x14ac:dyDescent="0.35">
      <c r="A26" s="10" t="s">
        <v>36</v>
      </c>
      <c r="B26" s="7" t="s">
        <v>37</v>
      </c>
      <c r="C26" s="14">
        <v>619</v>
      </c>
      <c r="D26" s="12">
        <v>688</v>
      </c>
      <c r="E26" s="10" t="s">
        <v>530</v>
      </c>
      <c r="F26" s="7" t="s">
        <v>38</v>
      </c>
      <c r="G26" s="45" t="s">
        <v>410</v>
      </c>
    </row>
    <row r="27" spans="1:7" ht="15.5" x14ac:dyDescent="0.35">
      <c r="A27" s="10" t="s">
        <v>39</v>
      </c>
      <c r="B27" s="7" t="s">
        <v>40</v>
      </c>
      <c r="C27" s="49">
        <v>133</v>
      </c>
      <c r="D27" s="48">
        <v>159</v>
      </c>
      <c r="E27" s="10"/>
      <c r="F27" s="7"/>
    </row>
    <row r="28" spans="1:7" ht="15.5" x14ac:dyDescent="0.35">
      <c r="A28" s="10"/>
      <c r="B28" s="7"/>
      <c r="C28" s="12"/>
      <c r="D28" s="12"/>
      <c r="E28" s="10"/>
      <c r="F28" s="7"/>
    </row>
    <row r="29" spans="1:7" ht="15.5" x14ac:dyDescent="0.35">
      <c r="A29" s="10" t="s">
        <v>41</v>
      </c>
      <c r="B29" s="7" t="s">
        <v>42</v>
      </c>
      <c r="C29" s="14">
        <v>15324</v>
      </c>
      <c r="D29" s="11">
        <v>16149</v>
      </c>
      <c r="E29" s="10" t="s">
        <v>535</v>
      </c>
      <c r="F29" s="7" t="s">
        <v>42</v>
      </c>
      <c r="G29" s="45" t="s">
        <v>410</v>
      </c>
    </row>
    <row r="30" spans="1:7" ht="15.5" x14ac:dyDescent="0.35">
      <c r="A30" s="10" t="s">
        <v>43</v>
      </c>
      <c r="B30" s="7" t="s">
        <v>44</v>
      </c>
      <c r="C30" s="14">
        <v>5614</v>
      </c>
      <c r="D30" s="11">
        <v>6684</v>
      </c>
      <c r="E30" s="10" t="s">
        <v>536</v>
      </c>
      <c r="F30" s="7" t="s">
        <v>45</v>
      </c>
      <c r="G30" s="45" t="s">
        <v>410</v>
      </c>
    </row>
    <row r="31" spans="1:7" ht="15.5" x14ac:dyDescent="0.35">
      <c r="A31" s="10" t="s">
        <v>46</v>
      </c>
      <c r="B31" s="7" t="s">
        <v>47</v>
      </c>
      <c r="C31" s="49">
        <v>290</v>
      </c>
      <c r="D31" s="48">
        <v>331</v>
      </c>
      <c r="E31" s="10"/>
      <c r="F31" s="7"/>
    </row>
    <row r="32" spans="1:7" ht="15.5" x14ac:dyDescent="0.35">
      <c r="A32" s="10"/>
      <c r="B32" s="7"/>
      <c r="C32" s="12"/>
      <c r="D32" s="12"/>
      <c r="E32" s="10"/>
      <c r="F32" s="7"/>
    </row>
    <row r="33" spans="1:7" ht="15.5" x14ac:dyDescent="0.35">
      <c r="A33" s="10" t="s">
        <v>48</v>
      </c>
      <c r="B33" s="7" t="s">
        <v>49</v>
      </c>
      <c r="C33" s="14">
        <v>5328</v>
      </c>
      <c r="D33" s="11">
        <v>5977</v>
      </c>
      <c r="E33" s="10" t="s">
        <v>537</v>
      </c>
      <c r="F33" s="7" t="s">
        <v>49</v>
      </c>
      <c r="G33" s="45" t="s">
        <v>413</v>
      </c>
    </row>
    <row r="34" spans="1:7" ht="15.5" x14ac:dyDescent="0.35">
      <c r="A34" s="10" t="s">
        <v>50</v>
      </c>
      <c r="B34" s="7" t="s">
        <v>51</v>
      </c>
      <c r="C34" s="14">
        <v>1806</v>
      </c>
      <c r="D34" s="11">
        <v>1973</v>
      </c>
      <c r="E34" s="10" t="s">
        <v>538</v>
      </c>
      <c r="F34" s="7" t="s">
        <v>52</v>
      </c>
      <c r="G34" s="45" t="s">
        <v>413</v>
      </c>
    </row>
    <row r="35" spans="1:7" ht="15.5" x14ac:dyDescent="0.35">
      <c r="A35" s="10" t="s">
        <v>53</v>
      </c>
      <c r="B35" s="7" t="s">
        <v>54</v>
      </c>
      <c r="C35" s="49">
        <v>324</v>
      </c>
      <c r="D35" s="48">
        <v>334</v>
      </c>
      <c r="E35" s="10"/>
      <c r="F35" s="7"/>
    </row>
    <row r="36" spans="1:7" ht="15.5" x14ac:dyDescent="0.35">
      <c r="A36" s="10"/>
      <c r="B36" s="7"/>
      <c r="C36" s="12"/>
      <c r="D36" s="12"/>
      <c r="E36" s="10"/>
      <c r="F36" s="7"/>
    </row>
    <row r="37" spans="1:7" ht="15.5" x14ac:dyDescent="0.35">
      <c r="A37" s="10" t="s">
        <v>55</v>
      </c>
      <c r="B37" s="7" t="s">
        <v>56</v>
      </c>
      <c r="C37" s="14">
        <v>7478</v>
      </c>
      <c r="D37" s="11">
        <v>8785</v>
      </c>
      <c r="E37" s="10" t="s">
        <v>539</v>
      </c>
      <c r="F37" s="7" t="s">
        <v>56</v>
      </c>
      <c r="G37" s="45" t="s">
        <v>413</v>
      </c>
    </row>
    <row r="38" spans="1:7" ht="15.5" x14ac:dyDescent="0.35">
      <c r="A38" s="10" t="s">
        <v>57</v>
      </c>
      <c r="B38" s="7" t="s">
        <v>58</v>
      </c>
      <c r="C38" s="14">
        <v>5796</v>
      </c>
      <c r="D38" s="11">
        <v>6480</v>
      </c>
      <c r="E38" s="10" t="s">
        <v>540</v>
      </c>
      <c r="F38" s="7" t="s">
        <v>59</v>
      </c>
      <c r="G38" s="45" t="s">
        <v>413</v>
      </c>
    </row>
    <row r="39" spans="1:7" ht="15.5" x14ac:dyDescent="0.35">
      <c r="A39" s="10" t="s">
        <v>60</v>
      </c>
      <c r="B39" s="7" t="s">
        <v>61</v>
      </c>
      <c r="C39" s="49">
        <v>401</v>
      </c>
      <c r="D39" s="48">
        <v>434</v>
      </c>
      <c r="E39" s="10"/>
      <c r="F39" s="7"/>
    </row>
    <row r="40" spans="1:7" ht="15.5" x14ac:dyDescent="0.35">
      <c r="A40" s="10"/>
      <c r="B40" s="7"/>
      <c r="C40" s="12"/>
      <c r="D40" s="12"/>
      <c r="E40" s="10"/>
      <c r="F40" s="7"/>
    </row>
    <row r="41" spans="1:7" ht="15.5" x14ac:dyDescent="0.35">
      <c r="A41" s="10" t="s">
        <v>62</v>
      </c>
      <c r="B41" s="7" t="s">
        <v>63</v>
      </c>
      <c r="C41" s="14">
        <v>1375</v>
      </c>
      <c r="D41" s="11">
        <v>1825</v>
      </c>
      <c r="E41" s="10" t="s">
        <v>541</v>
      </c>
      <c r="F41" s="7" t="s">
        <v>63</v>
      </c>
      <c r="G41" s="45" t="s">
        <v>413</v>
      </c>
    </row>
    <row r="42" spans="1:7" ht="15.5" x14ac:dyDescent="0.35">
      <c r="A42" s="10" t="s">
        <v>64</v>
      </c>
      <c r="B42" s="7" t="s">
        <v>65</v>
      </c>
      <c r="C42" s="14">
        <v>1283</v>
      </c>
      <c r="D42" s="11">
        <v>1461</v>
      </c>
      <c r="E42" s="10" t="s">
        <v>542</v>
      </c>
      <c r="F42" s="7" t="s">
        <v>66</v>
      </c>
      <c r="G42" s="45" t="s">
        <v>413</v>
      </c>
    </row>
    <row r="43" spans="1:7" ht="15.5" x14ac:dyDescent="0.35">
      <c r="A43" s="10" t="s">
        <v>67</v>
      </c>
      <c r="B43" s="7" t="s">
        <v>68</v>
      </c>
      <c r="C43" s="49">
        <v>66</v>
      </c>
      <c r="D43" s="48">
        <v>86</v>
      </c>
      <c r="E43" s="10"/>
      <c r="F43" s="7"/>
    </row>
    <row r="44" spans="1:7" ht="15.5" x14ac:dyDescent="0.35">
      <c r="A44" s="10"/>
      <c r="B44" s="7"/>
      <c r="C44" s="14"/>
      <c r="D44" s="12"/>
      <c r="E44" s="10"/>
      <c r="F44" s="7"/>
    </row>
    <row r="45" spans="1:7" ht="15.5" x14ac:dyDescent="0.35">
      <c r="A45" s="10" t="s">
        <v>69</v>
      </c>
      <c r="B45" s="7" t="s">
        <v>70</v>
      </c>
      <c r="C45" s="14">
        <v>9418</v>
      </c>
      <c r="D45" s="11">
        <v>9793</v>
      </c>
      <c r="E45" s="10" t="s">
        <v>543</v>
      </c>
      <c r="F45" s="7" t="s">
        <v>71</v>
      </c>
      <c r="G45" s="45" t="s">
        <v>410</v>
      </c>
    </row>
    <row r="46" spans="1:7" ht="15.5" x14ac:dyDescent="0.35">
      <c r="A46" s="10" t="s">
        <v>72</v>
      </c>
      <c r="B46" s="7" t="s">
        <v>73</v>
      </c>
      <c r="C46" s="14">
        <v>724</v>
      </c>
      <c r="D46" s="12">
        <v>827</v>
      </c>
      <c r="E46" s="10"/>
      <c r="F46" s="7"/>
      <c r="G46" s="45" t="s">
        <v>410</v>
      </c>
    </row>
    <row r="47" spans="1:7" ht="15.5" x14ac:dyDescent="0.35">
      <c r="A47" s="10" t="s">
        <v>74</v>
      </c>
      <c r="B47" s="7" t="s">
        <v>75</v>
      </c>
      <c r="C47" s="49">
        <v>190</v>
      </c>
      <c r="D47" s="48">
        <v>183</v>
      </c>
      <c r="E47" s="10"/>
      <c r="F47" s="7"/>
    </row>
    <row r="48" spans="1:7" ht="15.5" x14ac:dyDescent="0.35">
      <c r="A48" s="10"/>
      <c r="B48" s="7"/>
      <c r="C48" s="12"/>
      <c r="D48" s="12"/>
      <c r="E48" s="10"/>
      <c r="F48" s="7"/>
    </row>
    <row r="49" spans="1:7" ht="15.5" x14ac:dyDescent="0.35">
      <c r="A49" s="10" t="s">
        <v>76</v>
      </c>
      <c r="B49" s="7" t="s">
        <v>77</v>
      </c>
      <c r="C49" s="14">
        <v>1094</v>
      </c>
      <c r="D49" s="11">
        <v>1012</v>
      </c>
      <c r="E49" s="10" t="s">
        <v>544</v>
      </c>
      <c r="F49" s="7" t="s">
        <v>77</v>
      </c>
      <c r="G49" s="45" t="s">
        <v>410</v>
      </c>
    </row>
    <row r="50" spans="1:7" ht="15.5" x14ac:dyDescent="0.35">
      <c r="A50" s="10" t="s">
        <v>78</v>
      </c>
      <c r="B50" s="7" t="s">
        <v>79</v>
      </c>
      <c r="C50" s="14">
        <v>546</v>
      </c>
      <c r="D50" s="12">
        <v>569</v>
      </c>
      <c r="E50" s="10" t="s">
        <v>545</v>
      </c>
      <c r="F50" s="7" t="s">
        <v>80</v>
      </c>
      <c r="G50" s="45" t="s">
        <v>410</v>
      </c>
    </row>
    <row r="51" spans="1:7" ht="15.5" x14ac:dyDescent="0.35">
      <c r="A51" s="10" t="s">
        <v>81</v>
      </c>
      <c r="B51" s="7" t="s">
        <v>82</v>
      </c>
      <c r="C51" s="49">
        <v>32</v>
      </c>
      <c r="D51" s="48">
        <v>36</v>
      </c>
      <c r="E51" s="10"/>
      <c r="F51" s="7"/>
    </row>
    <row r="52" spans="1:7" ht="15.5" x14ac:dyDescent="0.35">
      <c r="A52" s="10"/>
      <c r="B52" s="7"/>
      <c r="C52" s="14"/>
      <c r="D52" s="12"/>
      <c r="E52" s="10"/>
      <c r="F52" s="7"/>
    </row>
    <row r="53" spans="1:7" ht="15.5" x14ac:dyDescent="0.35">
      <c r="A53" s="10" t="s">
        <v>83</v>
      </c>
      <c r="B53" s="7" t="s">
        <v>84</v>
      </c>
      <c r="C53" s="14">
        <v>2865</v>
      </c>
      <c r="D53" s="11">
        <v>3244</v>
      </c>
      <c r="E53" s="10" t="s">
        <v>546</v>
      </c>
      <c r="F53" s="7" t="s">
        <v>85</v>
      </c>
      <c r="G53" s="45" t="s">
        <v>410</v>
      </c>
    </row>
    <row r="54" spans="1:7" ht="15.5" x14ac:dyDescent="0.35">
      <c r="A54" s="10" t="s">
        <v>86</v>
      </c>
      <c r="B54" s="7" t="s">
        <v>87</v>
      </c>
      <c r="C54" s="14">
        <v>278</v>
      </c>
      <c r="D54" s="12">
        <v>315</v>
      </c>
      <c r="E54" s="10"/>
      <c r="F54" s="7"/>
    </row>
    <row r="55" spans="1:7" ht="15.5" x14ac:dyDescent="0.35">
      <c r="A55" s="10" t="s">
        <v>88</v>
      </c>
      <c r="B55" s="7" t="s">
        <v>89</v>
      </c>
      <c r="C55" s="49">
        <v>113</v>
      </c>
      <c r="D55" s="48">
        <v>106</v>
      </c>
      <c r="E55" s="10"/>
      <c r="F55" s="7"/>
    </row>
    <row r="56" spans="1:7" ht="15.5" x14ac:dyDescent="0.35">
      <c r="A56" s="10"/>
      <c r="B56" s="7"/>
      <c r="C56" s="14"/>
      <c r="D56" s="12"/>
      <c r="E56" s="10"/>
      <c r="F56" s="7"/>
    </row>
    <row r="57" spans="1:7" ht="15.5" x14ac:dyDescent="0.35">
      <c r="A57" s="10" t="s">
        <v>90</v>
      </c>
      <c r="B57" s="7" t="s">
        <v>91</v>
      </c>
      <c r="C57" s="14">
        <v>6394</v>
      </c>
      <c r="D57" s="11">
        <v>6476</v>
      </c>
      <c r="E57" s="10" t="s">
        <v>547</v>
      </c>
      <c r="F57" s="7" t="s">
        <v>91</v>
      </c>
      <c r="G57" s="45" t="s">
        <v>410</v>
      </c>
    </row>
    <row r="58" spans="1:7" ht="15.5" x14ac:dyDescent="0.35">
      <c r="A58" s="10" t="s">
        <v>92</v>
      </c>
      <c r="B58" s="7" t="s">
        <v>93</v>
      </c>
      <c r="C58" s="14">
        <v>3823</v>
      </c>
      <c r="D58" s="11">
        <v>4185</v>
      </c>
      <c r="E58" s="10" t="s">
        <v>548</v>
      </c>
      <c r="F58" s="7" t="s">
        <v>94</v>
      </c>
      <c r="G58" s="45" t="s">
        <v>410</v>
      </c>
    </row>
    <row r="59" spans="1:7" ht="15.5" x14ac:dyDescent="0.35">
      <c r="A59" s="10" t="s">
        <v>95</v>
      </c>
      <c r="B59" s="7" t="s">
        <v>96</v>
      </c>
      <c r="C59" s="49">
        <v>391</v>
      </c>
      <c r="D59" s="48">
        <v>440</v>
      </c>
      <c r="E59" s="10"/>
      <c r="F59" s="7"/>
    </row>
    <row r="60" spans="1:7" ht="15.5" x14ac:dyDescent="0.35">
      <c r="A60" s="10"/>
      <c r="B60" s="7"/>
      <c r="C60" s="12"/>
      <c r="D60" s="12"/>
      <c r="E60" s="10"/>
      <c r="F60" s="7"/>
    </row>
    <row r="61" spans="1:7" ht="15.5" x14ac:dyDescent="0.35">
      <c r="A61" s="10" t="s">
        <v>97</v>
      </c>
      <c r="B61" s="7" t="s">
        <v>98</v>
      </c>
      <c r="C61" s="14">
        <v>704</v>
      </c>
      <c r="D61" s="12">
        <v>823</v>
      </c>
      <c r="E61" s="10" t="s">
        <v>549</v>
      </c>
      <c r="F61" s="7" t="s">
        <v>98</v>
      </c>
      <c r="G61" s="45" t="s">
        <v>413</v>
      </c>
    </row>
    <row r="62" spans="1:7" ht="15.5" x14ac:dyDescent="0.35">
      <c r="A62" s="10" t="s">
        <v>99</v>
      </c>
      <c r="B62" s="7" t="s">
        <v>100</v>
      </c>
      <c r="C62" s="14">
        <v>723</v>
      </c>
      <c r="D62" s="12">
        <v>697</v>
      </c>
      <c r="E62" s="10" t="s">
        <v>550</v>
      </c>
      <c r="F62" s="7" t="s">
        <v>101</v>
      </c>
      <c r="G62" s="45" t="s">
        <v>413</v>
      </c>
    </row>
    <row r="63" spans="1:7" ht="15.5" x14ac:dyDescent="0.35">
      <c r="A63" s="10" t="s">
        <v>102</v>
      </c>
      <c r="B63" s="7" t="s">
        <v>103</v>
      </c>
      <c r="C63" s="49">
        <v>230</v>
      </c>
      <c r="D63" s="48">
        <v>266</v>
      </c>
      <c r="E63" s="10"/>
      <c r="F63" s="7"/>
    </row>
    <row r="64" spans="1:7" ht="15.5" x14ac:dyDescent="0.35">
      <c r="A64" s="10"/>
      <c r="B64" s="7"/>
      <c r="C64" s="48"/>
      <c r="D64" s="12"/>
      <c r="E64" s="10"/>
      <c r="F64" s="7"/>
    </row>
    <row r="65" spans="1:7" ht="15.5" x14ac:dyDescent="0.35">
      <c r="A65" s="10" t="s">
        <v>104</v>
      </c>
      <c r="B65" s="7" t="s">
        <v>105</v>
      </c>
      <c r="C65" s="14">
        <v>154</v>
      </c>
      <c r="D65" s="12">
        <v>197</v>
      </c>
      <c r="E65" s="10" t="s">
        <v>551</v>
      </c>
      <c r="F65" s="7" t="s">
        <v>106</v>
      </c>
      <c r="G65" s="45" t="s">
        <v>413</v>
      </c>
    </row>
    <row r="66" spans="1:7" ht="15.5" x14ac:dyDescent="0.35">
      <c r="A66" s="10" t="s">
        <v>107</v>
      </c>
      <c r="B66" s="7" t="s">
        <v>108</v>
      </c>
      <c r="C66" s="14">
        <v>229</v>
      </c>
      <c r="D66" s="12">
        <v>263</v>
      </c>
      <c r="E66" s="10"/>
      <c r="F66" s="7"/>
    </row>
    <row r="67" spans="1:7" ht="15.5" x14ac:dyDescent="0.35">
      <c r="A67" s="10" t="s">
        <v>109</v>
      </c>
      <c r="B67" s="7" t="s">
        <v>110</v>
      </c>
      <c r="C67" s="49">
        <v>119</v>
      </c>
      <c r="D67" s="48">
        <v>145</v>
      </c>
      <c r="E67" s="10"/>
      <c r="F67" s="7"/>
    </row>
    <row r="68" spans="1:7" ht="15.5" x14ac:dyDescent="0.35">
      <c r="A68" s="10"/>
      <c r="B68" s="7"/>
      <c r="C68" s="48"/>
      <c r="D68" s="12"/>
      <c r="E68" s="10"/>
      <c r="F68" s="7"/>
    </row>
    <row r="69" spans="1:7" ht="15.5" x14ac:dyDescent="0.35">
      <c r="A69" s="10" t="s">
        <v>111</v>
      </c>
      <c r="B69" s="7" t="s">
        <v>112</v>
      </c>
      <c r="C69" s="14">
        <v>647</v>
      </c>
      <c r="D69" s="12">
        <v>708</v>
      </c>
      <c r="E69" s="10" t="s">
        <v>552</v>
      </c>
      <c r="F69" s="7" t="s">
        <v>112</v>
      </c>
      <c r="G69" s="45" t="s">
        <v>413</v>
      </c>
    </row>
    <row r="70" spans="1:7" ht="15.5" x14ac:dyDescent="0.35">
      <c r="A70" s="10" t="s">
        <v>113</v>
      </c>
      <c r="B70" s="7" t="s">
        <v>114</v>
      </c>
      <c r="C70" s="14">
        <v>564</v>
      </c>
      <c r="D70" s="12">
        <v>603</v>
      </c>
      <c r="E70" s="10" t="s">
        <v>553</v>
      </c>
      <c r="F70" s="7" t="s">
        <v>115</v>
      </c>
      <c r="G70" s="45" t="s">
        <v>413</v>
      </c>
    </row>
    <row r="71" spans="1:7" ht="15.5" x14ac:dyDescent="0.35">
      <c r="A71" s="10" t="s">
        <v>116</v>
      </c>
      <c r="B71" s="7" t="s">
        <v>117</v>
      </c>
      <c r="C71" s="49">
        <v>130</v>
      </c>
      <c r="D71" s="48">
        <v>142</v>
      </c>
      <c r="E71" s="10"/>
      <c r="F71" s="7"/>
    </row>
    <row r="72" spans="1:7" ht="15.5" x14ac:dyDescent="0.35">
      <c r="A72" s="10"/>
      <c r="B72" s="7"/>
      <c r="C72" s="48"/>
      <c r="D72" s="12"/>
      <c r="E72" s="10"/>
      <c r="F72" s="7"/>
    </row>
    <row r="73" spans="1:7" ht="15.5" x14ac:dyDescent="0.35">
      <c r="A73" s="10" t="s">
        <v>118</v>
      </c>
      <c r="B73" s="7" t="s">
        <v>119</v>
      </c>
      <c r="C73" s="14">
        <v>1347</v>
      </c>
      <c r="D73" s="11">
        <v>1369</v>
      </c>
      <c r="E73" s="10" t="s">
        <v>554</v>
      </c>
      <c r="F73" s="7" t="s">
        <v>119</v>
      </c>
      <c r="G73" s="45" t="s">
        <v>413</v>
      </c>
    </row>
    <row r="74" spans="1:7" ht="15.5" x14ac:dyDescent="0.35">
      <c r="A74" s="10" t="s">
        <v>120</v>
      </c>
      <c r="B74" s="7" t="s">
        <v>121</v>
      </c>
      <c r="C74" s="14">
        <v>593</v>
      </c>
      <c r="D74" s="12">
        <v>598</v>
      </c>
      <c r="E74" s="10" t="s">
        <v>555</v>
      </c>
      <c r="F74" s="7" t="s">
        <v>122</v>
      </c>
      <c r="G74" s="45" t="s">
        <v>413</v>
      </c>
    </row>
    <row r="75" spans="1:7" ht="15.5" x14ac:dyDescent="0.35">
      <c r="A75" s="10" t="s">
        <v>123</v>
      </c>
      <c r="B75" s="7" t="s">
        <v>124</v>
      </c>
      <c r="C75" s="49">
        <v>81</v>
      </c>
      <c r="D75" s="48">
        <v>100</v>
      </c>
      <c r="E75" s="10"/>
      <c r="F75" s="7"/>
    </row>
    <row r="76" spans="1:7" ht="15.5" x14ac:dyDescent="0.35">
      <c r="A76" s="10"/>
      <c r="B76" s="7"/>
      <c r="C76" s="48"/>
      <c r="D76" s="12"/>
      <c r="E76" s="10"/>
      <c r="F76" s="7"/>
    </row>
    <row r="77" spans="1:7" ht="15.5" x14ac:dyDescent="0.35">
      <c r="A77" s="10" t="s">
        <v>125</v>
      </c>
      <c r="B77" s="7" t="s">
        <v>126</v>
      </c>
      <c r="C77" s="14">
        <v>17773</v>
      </c>
      <c r="D77" s="11">
        <v>16804</v>
      </c>
      <c r="E77" s="10" t="s">
        <v>556</v>
      </c>
      <c r="F77" s="7" t="s">
        <v>126</v>
      </c>
      <c r="G77" t="s">
        <v>410</v>
      </c>
    </row>
    <row r="78" spans="1:7" ht="15.5" x14ac:dyDescent="0.35">
      <c r="A78" s="10" t="s">
        <v>127</v>
      </c>
      <c r="B78" s="7" t="s">
        <v>128</v>
      </c>
      <c r="C78" s="14">
        <v>8915</v>
      </c>
      <c r="D78" s="11">
        <v>9955</v>
      </c>
      <c r="E78" s="10" t="s">
        <v>557</v>
      </c>
      <c r="F78" s="7" t="s">
        <v>129</v>
      </c>
      <c r="G78" t="s">
        <v>410</v>
      </c>
    </row>
    <row r="79" spans="1:7" ht="15.5" x14ac:dyDescent="0.35">
      <c r="A79" s="10" t="s">
        <v>130</v>
      </c>
      <c r="B79" s="7" t="s">
        <v>131</v>
      </c>
      <c r="C79" s="49">
        <v>378</v>
      </c>
      <c r="D79" s="48">
        <v>456</v>
      </c>
      <c r="E79" s="10"/>
      <c r="F79" s="7"/>
    </row>
    <row r="80" spans="1:7" ht="15.5" x14ac:dyDescent="0.35">
      <c r="A80" s="10"/>
      <c r="B80" s="7"/>
      <c r="C80" s="48"/>
      <c r="D80" s="12"/>
      <c r="E80" s="10"/>
      <c r="F80" s="7"/>
    </row>
    <row r="81" spans="1:7" ht="15.5" x14ac:dyDescent="0.35">
      <c r="A81" s="10" t="s">
        <v>132</v>
      </c>
      <c r="B81" s="7" t="s">
        <v>133</v>
      </c>
      <c r="C81" s="14">
        <v>12827</v>
      </c>
      <c r="D81" s="11">
        <v>12820</v>
      </c>
      <c r="E81" s="10" t="s">
        <v>558</v>
      </c>
      <c r="F81" s="7" t="s">
        <v>133</v>
      </c>
      <c r="G81" s="45" t="s">
        <v>410</v>
      </c>
    </row>
    <row r="82" spans="1:7" ht="15.5" x14ac:dyDescent="0.35">
      <c r="A82" s="10" t="s">
        <v>134</v>
      </c>
      <c r="B82" s="7" t="s">
        <v>135</v>
      </c>
      <c r="C82" s="14">
        <v>5486</v>
      </c>
      <c r="D82" s="11">
        <v>5894</v>
      </c>
      <c r="E82" s="10" t="s">
        <v>559</v>
      </c>
      <c r="F82" s="7" t="s">
        <v>136</v>
      </c>
      <c r="G82" s="45" t="s">
        <v>410</v>
      </c>
    </row>
    <row r="83" spans="1:7" ht="15.5" x14ac:dyDescent="0.35">
      <c r="A83" s="10" t="s">
        <v>137</v>
      </c>
      <c r="B83" s="7" t="s">
        <v>138</v>
      </c>
      <c r="C83" s="49">
        <v>391</v>
      </c>
      <c r="D83" s="48">
        <v>456</v>
      </c>
      <c r="E83" s="10"/>
      <c r="F83" s="7"/>
    </row>
    <row r="84" spans="1:7" ht="15.5" x14ac:dyDescent="0.35">
      <c r="A84" s="10"/>
      <c r="B84" s="7"/>
      <c r="C84" s="49"/>
      <c r="D84" s="12"/>
      <c r="E84" s="10"/>
      <c r="F84" s="7"/>
    </row>
    <row r="85" spans="1:7" ht="15.5" x14ac:dyDescent="0.35">
      <c r="A85" s="10" t="s">
        <v>139</v>
      </c>
      <c r="B85" s="7" t="s">
        <v>140</v>
      </c>
      <c r="C85" s="14">
        <v>2799</v>
      </c>
      <c r="D85" s="11">
        <v>3006</v>
      </c>
      <c r="E85" s="10" t="s">
        <v>560</v>
      </c>
      <c r="F85" s="7" t="s">
        <v>140</v>
      </c>
      <c r="G85" t="s">
        <v>413</v>
      </c>
    </row>
    <row r="86" spans="1:7" ht="15.5" x14ac:dyDescent="0.35">
      <c r="A86" s="10" t="s">
        <v>141</v>
      </c>
      <c r="B86" s="7" t="s">
        <v>142</v>
      </c>
      <c r="C86" s="14">
        <v>2789</v>
      </c>
      <c r="D86" s="11">
        <v>3049</v>
      </c>
      <c r="E86" s="10" t="s">
        <v>561</v>
      </c>
      <c r="F86" s="7" t="s">
        <v>143</v>
      </c>
      <c r="G86" t="s">
        <v>413</v>
      </c>
    </row>
    <row r="87" spans="1:7" ht="15.5" x14ac:dyDescent="0.35">
      <c r="A87" s="10" t="s">
        <v>144</v>
      </c>
      <c r="B87" s="7" t="s">
        <v>145</v>
      </c>
      <c r="C87" s="49">
        <v>456</v>
      </c>
      <c r="D87" s="48">
        <v>395</v>
      </c>
      <c r="E87" s="10"/>
      <c r="F87" s="7"/>
    </row>
    <row r="88" spans="1:7" ht="15.5" x14ac:dyDescent="0.35">
      <c r="A88" s="10"/>
      <c r="B88" s="7"/>
      <c r="C88" s="49"/>
      <c r="D88" s="12"/>
      <c r="E88" s="10"/>
      <c r="F88" s="7"/>
    </row>
    <row r="89" spans="1:7" ht="15.5" x14ac:dyDescent="0.35">
      <c r="A89" s="10" t="s">
        <v>146</v>
      </c>
      <c r="B89" s="7" t="s">
        <v>147</v>
      </c>
      <c r="C89" s="14">
        <v>2903</v>
      </c>
      <c r="D89" s="11">
        <v>2761</v>
      </c>
      <c r="E89" s="10" t="s">
        <v>562</v>
      </c>
      <c r="F89" s="7" t="s">
        <v>147</v>
      </c>
      <c r="G89" t="s">
        <v>410</v>
      </c>
    </row>
    <row r="90" spans="1:7" ht="15.5" x14ac:dyDescent="0.35">
      <c r="A90" s="10" t="s">
        <v>148</v>
      </c>
      <c r="B90" s="7" t="s">
        <v>149</v>
      </c>
      <c r="C90" s="14">
        <v>2375</v>
      </c>
      <c r="D90" s="11">
        <v>2499</v>
      </c>
      <c r="E90" s="10" t="s">
        <v>563</v>
      </c>
      <c r="F90" s="7" t="s">
        <v>150</v>
      </c>
      <c r="G90" t="s">
        <v>410</v>
      </c>
    </row>
    <row r="91" spans="1:7" ht="15.5" x14ac:dyDescent="0.35">
      <c r="A91" s="10" t="s">
        <v>151</v>
      </c>
      <c r="B91" s="7" t="s">
        <v>152</v>
      </c>
      <c r="C91" s="49">
        <v>306</v>
      </c>
      <c r="D91" s="48">
        <v>355</v>
      </c>
      <c r="E91" s="10"/>
      <c r="F91" s="7"/>
    </row>
    <row r="92" spans="1:7" ht="15.5" x14ac:dyDescent="0.35">
      <c r="A92" s="10"/>
      <c r="B92" s="7"/>
      <c r="C92" s="48"/>
      <c r="D92" s="12"/>
      <c r="E92" s="10"/>
      <c r="F92" s="7"/>
    </row>
    <row r="93" spans="1:7" ht="15.5" x14ac:dyDescent="0.35">
      <c r="A93" s="10" t="s">
        <v>153</v>
      </c>
      <c r="B93" s="7" t="s">
        <v>154</v>
      </c>
      <c r="C93" s="14">
        <v>570</v>
      </c>
      <c r="D93" s="12">
        <v>584</v>
      </c>
      <c r="E93" s="10" t="s">
        <v>564</v>
      </c>
      <c r="F93" s="7" t="s">
        <v>154</v>
      </c>
      <c r="G93" t="s">
        <v>410</v>
      </c>
    </row>
    <row r="94" spans="1:7" ht="15.5" x14ac:dyDescent="0.35">
      <c r="A94" s="10" t="s">
        <v>155</v>
      </c>
      <c r="B94" s="7" t="s">
        <v>156</v>
      </c>
      <c r="C94" s="14">
        <v>1043</v>
      </c>
      <c r="D94" s="12">
        <v>981</v>
      </c>
      <c r="E94" s="10" t="s">
        <v>565</v>
      </c>
      <c r="F94" s="7" t="s">
        <v>157</v>
      </c>
      <c r="G94" t="s">
        <v>410</v>
      </c>
    </row>
    <row r="95" spans="1:7" ht="15.5" x14ac:dyDescent="0.35">
      <c r="A95" s="10" t="s">
        <v>158</v>
      </c>
      <c r="B95" s="7" t="s">
        <v>159</v>
      </c>
      <c r="C95" s="49">
        <v>241</v>
      </c>
      <c r="D95" s="48">
        <v>247</v>
      </c>
      <c r="E95" s="10"/>
      <c r="F95" s="7"/>
    </row>
    <row r="96" spans="1:7" ht="15.5" x14ac:dyDescent="0.35">
      <c r="A96" s="10"/>
      <c r="B96" s="7"/>
      <c r="C96" s="48"/>
      <c r="D96" s="12"/>
      <c r="E96" s="10"/>
      <c r="F96" s="7"/>
    </row>
    <row r="97" spans="1:7" ht="15.5" x14ac:dyDescent="0.35">
      <c r="A97" s="10" t="s">
        <v>160</v>
      </c>
      <c r="B97" s="7" t="s">
        <v>161</v>
      </c>
      <c r="C97" s="14">
        <v>561</v>
      </c>
      <c r="D97" s="12">
        <v>621</v>
      </c>
      <c r="E97" s="10" t="s">
        <v>566</v>
      </c>
      <c r="F97" s="7" t="s">
        <v>161</v>
      </c>
      <c r="G97" t="s">
        <v>413</v>
      </c>
    </row>
    <row r="98" spans="1:7" ht="15.5" x14ac:dyDescent="0.35">
      <c r="A98" s="10" t="s">
        <v>162</v>
      </c>
      <c r="B98" s="7" t="s">
        <v>163</v>
      </c>
      <c r="C98" s="14">
        <v>949</v>
      </c>
      <c r="D98" s="11">
        <v>1107</v>
      </c>
      <c r="E98" s="10" t="s">
        <v>567</v>
      </c>
      <c r="F98" s="7" t="s">
        <v>164</v>
      </c>
      <c r="G98" t="s">
        <v>413</v>
      </c>
    </row>
    <row r="99" spans="1:7" ht="15.5" x14ac:dyDescent="0.35">
      <c r="A99" s="10" t="s">
        <v>165</v>
      </c>
      <c r="B99" s="7" t="s">
        <v>166</v>
      </c>
      <c r="C99" s="49">
        <v>113</v>
      </c>
      <c r="D99" s="48">
        <v>124</v>
      </c>
      <c r="E99" s="10"/>
      <c r="F99" s="7"/>
    </row>
    <row r="100" spans="1:7" ht="15.5" x14ac:dyDescent="0.35">
      <c r="A100" s="10"/>
      <c r="B100" s="7"/>
      <c r="C100" s="48"/>
      <c r="D100" s="12"/>
      <c r="E100" s="10"/>
      <c r="F100" s="7"/>
    </row>
    <row r="101" spans="1:7" ht="15.5" x14ac:dyDescent="0.35">
      <c r="A101" s="10" t="s">
        <v>167</v>
      </c>
      <c r="B101" s="7" t="s">
        <v>612</v>
      </c>
      <c r="C101" s="14">
        <v>3011</v>
      </c>
      <c r="D101" s="11">
        <v>3038</v>
      </c>
      <c r="E101" s="10" t="s">
        <v>568</v>
      </c>
      <c r="F101" s="7" t="s">
        <v>612</v>
      </c>
      <c r="G101" s="45" t="s">
        <v>413</v>
      </c>
    </row>
    <row r="102" spans="1:7" ht="15.5" x14ac:dyDescent="0.35">
      <c r="A102" s="10" t="s">
        <v>168</v>
      </c>
      <c r="B102" s="7" t="s">
        <v>613</v>
      </c>
      <c r="C102" s="14">
        <v>11239</v>
      </c>
      <c r="D102" s="11">
        <v>11823</v>
      </c>
      <c r="E102" s="10" t="s">
        <v>569</v>
      </c>
      <c r="F102" s="7" t="s">
        <v>615</v>
      </c>
      <c r="G102" s="45" t="s">
        <v>413</v>
      </c>
    </row>
    <row r="103" spans="1:7" ht="15.5" x14ac:dyDescent="0.35">
      <c r="A103" s="10" t="s">
        <v>169</v>
      </c>
      <c r="B103" s="7" t="s">
        <v>614</v>
      </c>
      <c r="C103" s="49">
        <v>42</v>
      </c>
      <c r="D103" s="48">
        <v>47</v>
      </c>
      <c r="E103" s="10"/>
      <c r="F103" s="7"/>
    </row>
    <row r="104" spans="1:7" ht="15.5" x14ac:dyDescent="0.35">
      <c r="A104" s="10"/>
      <c r="B104" s="7"/>
      <c r="C104" s="48"/>
      <c r="D104" s="12"/>
      <c r="E104" s="10"/>
      <c r="F104" s="7"/>
    </row>
    <row r="105" spans="1:7" ht="15.5" x14ac:dyDescent="0.35">
      <c r="A105" s="10" t="s">
        <v>170</v>
      </c>
      <c r="B105" s="7" t="s">
        <v>604</v>
      </c>
      <c r="C105" s="14">
        <v>2059</v>
      </c>
      <c r="D105" s="11">
        <v>2121</v>
      </c>
      <c r="E105" s="10" t="s">
        <v>570</v>
      </c>
      <c r="F105" s="7" t="s">
        <v>604</v>
      </c>
      <c r="G105" s="45" t="s">
        <v>413</v>
      </c>
    </row>
    <row r="106" spans="1:7" ht="15.5" x14ac:dyDescent="0.35">
      <c r="A106" s="10" t="s">
        <v>171</v>
      </c>
      <c r="B106" s="7" t="s">
        <v>605</v>
      </c>
      <c r="C106" s="14">
        <v>4112</v>
      </c>
      <c r="D106" s="11">
        <v>4635</v>
      </c>
      <c r="E106" s="10" t="s">
        <v>571</v>
      </c>
      <c r="F106" s="7" t="s">
        <v>607</v>
      </c>
      <c r="G106" s="45" t="s">
        <v>413</v>
      </c>
    </row>
    <row r="107" spans="1:7" ht="15.5" x14ac:dyDescent="0.35">
      <c r="A107" s="10" t="s">
        <v>172</v>
      </c>
      <c r="B107" s="7" t="s">
        <v>606</v>
      </c>
      <c r="C107" s="49">
        <v>125</v>
      </c>
      <c r="D107" s="48">
        <v>127</v>
      </c>
      <c r="E107" s="10"/>
      <c r="F107" s="7"/>
    </row>
    <row r="108" spans="1:7" ht="15.5" x14ac:dyDescent="0.35">
      <c r="A108" s="10"/>
      <c r="B108" s="7"/>
      <c r="C108" s="48"/>
      <c r="D108" s="12"/>
      <c r="E108" s="10"/>
      <c r="F108" s="7"/>
    </row>
    <row r="109" spans="1:7" ht="15.5" x14ac:dyDescent="0.35">
      <c r="A109" s="10" t="s">
        <v>173</v>
      </c>
      <c r="B109" s="7" t="s">
        <v>608</v>
      </c>
      <c r="C109" s="14">
        <v>2751</v>
      </c>
      <c r="D109" s="11">
        <v>2864</v>
      </c>
      <c r="E109" s="10" t="s">
        <v>622</v>
      </c>
      <c r="F109" s="7" t="s">
        <v>608</v>
      </c>
      <c r="G109" s="45" t="s">
        <v>413</v>
      </c>
    </row>
    <row r="110" spans="1:7" ht="15.5" x14ac:dyDescent="0.35">
      <c r="A110" s="10" t="s">
        <v>174</v>
      </c>
      <c r="B110" s="7" t="s">
        <v>609</v>
      </c>
      <c r="C110" s="14">
        <v>3946</v>
      </c>
      <c r="D110" s="11">
        <v>4322</v>
      </c>
      <c r="E110" s="10" t="s">
        <v>623</v>
      </c>
      <c r="F110" s="7" t="s">
        <v>611</v>
      </c>
      <c r="G110" s="45" t="s">
        <v>413</v>
      </c>
    </row>
    <row r="111" spans="1:7" ht="15.5" x14ac:dyDescent="0.35">
      <c r="A111" s="10" t="s">
        <v>175</v>
      </c>
      <c r="B111" s="7" t="s">
        <v>610</v>
      </c>
      <c r="C111" s="49">
        <v>123</v>
      </c>
      <c r="D111" s="48">
        <v>118</v>
      </c>
      <c r="E111" s="10"/>
      <c r="F111" s="7"/>
    </row>
    <row r="112" spans="1:7" ht="15.5" x14ac:dyDescent="0.35">
      <c r="A112" s="10"/>
      <c r="B112" s="7"/>
      <c r="C112" s="49"/>
      <c r="D112" s="12"/>
      <c r="E112" s="10"/>
      <c r="F112" s="7"/>
    </row>
    <row r="113" spans="1:7" ht="15.5" x14ac:dyDescent="0.35">
      <c r="A113" s="10" t="s">
        <v>176</v>
      </c>
      <c r="B113" s="7" t="s">
        <v>177</v>
      </c>
      <c r="C113" s="14">
        <v>781</v>
      </c>
      <c r="D113" s="12">
        <v>769</v>
      </c>
      <c r="E113" s="10" t="s">
        <v>620</v>
      </c>
      <c r="F113" s="7" t="s">
        <v>177</v>
      </c>
      <c r="G113" s="45" t="s">
        <v>413</v>
      </c>
    </row>
    <row r="114" spans="1:7" ht="15.5" x14ac:dyDescent="0.35">
      <c r="A114" s="10" t="s">
        <v>178</v>
      </c>
      <c r="B114" s="7" t="s">
        <v>179</v>
      </c>
      <c r="C114" s="14">
        <v>1484</v>
      </c>
      <c r="D114" s="11">
        <v>1512</v>
      </c>
      <c r="E114" s="10" t="s">
        <v>621</v>
      </c>
      <c r="F114" s="7" t="s">
        <v>180</v>
      </c>
      <c r="G114" s="45" t="s">
        <v>413</v>
      </c>
    </row>
    <row r="115" spans="1:7" ht="15.5" x14ac:dyDescent="0.35">
      <c r="A115" s="10" t="s">
        <v>181</v>
      </c>
      <c r="B115" s="7" t="s">
        <v>182</v>
      </c>
      <c r="C115" s="48">
        <v>376</v>
      </c>
      <c r="D115" s="48">
        <v>408</v>
      </c>
      <c r="E115" s="10"/>
      <c r="F115" s="7"/>
    </row>
    <row r="116" spans="1:7" ht="15.5" x14ac:dyDescent="0.35">
      <c r="A116" s="10"/>
      <c r="B116" s="7"/>
      <c r="C116" s="48"/>
      <c r="D116" s="12"/>
      <c r="E116" s="10"/>
      <c r="F116" s="7"/>
    </row>
    <row r="117" spans="1:7" ht="15.5" x14ac:dyDescent="0.35">
      <c r="A117" s="10" t="s">
        <v>183</v>
      </c>
      <c r="B117" s="7" t="s">
        <v>184</v>
      </c>
      <c r="C117" s="14">
        <v>630</v>
      </c>
      <c r="D117" s="12">
        <v>634</v>
      </c>
      <c r="E117" s="10" t="s">
        <v>618</v>
      </c>
      <c r="F117" s="7" t="s">
        <v>184</v>
      </c>
      <c r="G117" s="45" t="s">
        <v>413</v>
      </c>
    </row>
    <row r="118" spans="1:7" ht="15.5" x14ac:dyDescent="0.35">
      <c r="A118" s="10" t="s">
        <v>185</v>
      </c>
      <c r="B118" s="7" t="s">
        <v>186</v>
      </c>
      <c r="C118" s="57">
        <v>1190</v>
      </c>
      <c r="D118" s="11">
        <v>1374</v>
      </c>
      <c r="E118" s="10" t="s">
        <v>619</v>
      </c>
      <c r="F118" s="7" t="s">
        <v>187</v>
      </c>
      <c r="G118" s="45" t="s">
        <v>413</v>
      </c>
    </row>
    <row r="119" spans="1:7" ht="15.5" x14ac:dyDescent="0.35">
      <c r="A119" s="10" t="s">
        <v>188</v>
      </c>
      <c r="B119" s="7" t="s">
        <v>189</v>
      </c>
      <c r="C119" s="49">
        <v>291</v>
      </c>
      <c r="D119" s="48">
        <v>350</v>
      </c>
      <c r="E119" s="10"/>
      <c r="F119" s="7"/>
    </row>
    <row r="120" spans="1:7" ht="15.5" x14ac:dyDescent="0.35">
      <c r="A120" s="10"/>
      <c r="B120" s="7"/>
      <c r="C120" s="48"/>
      <c r="D120" s="12"/>
      <c r="E120" s="10"/>
      <c r="F120" s="7"/>
    </row>
    <row r="121" spans="1:7" ht="15.5" x14ac:dyDescent="0.35">
      <c r="A121" s="10" t="s">
        <v>190</v>
      </c>
      <c r="B121" s="7" t="s">
        <v>191</v>
      </c>
      <c r="C121" s="14">
        <v>1799</v>
      </c>
      <c r="D121" s="11">
        <v>1659</v>
      </c>
      <c r="E121" s="10" t="s">
        <v>616</v>
      </c>
      <c r="F121" s="7" t="s">
        <v>191</v>
      </c>
      <c r="G121" t="s">
        <v>410</v>
      </c>
    </row>
    <row r="122" spans="1:7" ht="15.5" x14ac:dyDescent="0.35">
      <c r="A122" s="10" t="s">
        <v>192</v>
      </c>
      <c r="B122" s="7" t="s">
        <v>193</v>
      </c>
      <c r="C122" s="14">
        <v>1979</v>
      </c>
      <c r="D122" s="11">
        <v>1985</v>
      </c>
      <c r="E122" s="10" t="s">
        <v>617</v>
      </c>
      <c r="F122" s="7" t="s">
        <v>194</v>
      </c>
      <c r="G122" t="s">
        <v>410</v>
      </c>
    </row>
    <row r="123" spans="1:7" ht="15.5" x14ac:dyDescent="0.35">
      <c r="A123" s="10" t="s">
        <v>195</v>
      </c>
      <c r="B123" s="7" t="s">
        <v>196</v>
      </c>
      <c r="C123" s="49">
        <v>152</v>
      </c>
      <c r="D123" s="48">
        <v>182</v>
      </c>
      <c r="E123" s="55"/>
      <c r="F123" s="17"/>
    </row>
    <row r="124" spans="1:7" ht="15.5" x14ac:dyDescent="0.35">
      <c r="A124" s="10"/>
      <c r="B124" s="17"/>
      <c r="C124" s="56"/>
      <c r="D124" s="47"/>
      <c r="E124" s="55"/>
      <c r="F124" s="17"/>
    </row>
    <row r="125" spans="1:7" ht="15.5" x14ac:dyDescent="0.35">
      <c r="A125" s="10" t="s">
        <v>197</v>
      </c>
      <c r="B125" s="7" t="s">
        <v>198</v>
      </c>
      <c r="C125" s="14">
        <v>784</v>
      </c>
      <c r="D125" s="52">
        <v>777</v>
      </c>
      <c r="E125" s="10" t="s">
        <v>598</v>
      </c>
      <c r="F125" s="7" t="s">
        <v>198</v>
      </c>
      <c r="G125" s="45" t="s">
        <v>410</v>
      </c>
    </row>
    <row r="126" spans="1:7" ht="15.5" x14ac:dyDescent="0.35">
      <c r="A126" s="10" t="s">
        <v>199</v>
      </c>
      <c r="B126" s="7" t="s">
        <v>200</v>
      </c>
      <c r="C126" s="14">
        <v>976</v>
      </c>
      <c r="D126" s="11">
        <v>1077</v>
      </c>
      <c r="E126" s="10" t="s">
        <v>599</v>
      </c>
      <c r="F126" s="7" t="s">
        <v>201</v>
      </c>
      <c r="G126" s="45" t="s">
        <v>410</v>
      </c>
    </row>
    <row r="127" spans="1:7" ht="15.5" x14ac:dyDescent="0.35">
      <c r="A127" s="10" t="s">
        <v>202</v>
      </c>
      <c r="B127" s="7" t="s">
        <v>203</v>
      </c>
      <c r="C127" s="49">
        <v>56</v>
      </c>
      <c r="D127" s="48">
        <v>57</v>
      </c>
      <c r="E127" s="55"/>
      <c r="F127" s="17"/>
    </row>
    <row r="128" spans="1:7" s="64" customFormat="1" ht="15.5" x14ac:dyDescent="0.35">
      <c r="A128" s="10"/>
      <c r="B128" s="65"/>
      <c r="C128" s="49"/>
      <c r="D128" s="48"/>
      <c r="E128" s="55"/>
      <c r="F128" s="17"/>
    </row>
    <row r="129" spans="1:7" s="64" customFormat="1" ht="15.5" x14ac:dyDescent="0.35">
      <c r="A129" s="10" t="s">
        <v>630</v>
      </c>
      <c r="B129" s="87" t="s">
        <v>641</v>
      </c>
      <c r="C129" s="14">
        <v>512</v>
      </c>
      <c r="D129" s="68">
        <v>557</v>
      </c>
      <c r="E129" s="10" t="s">
        <v>639</v>
      </c>
      <c r="F129" s="65" t="s">
        <v>641</v>
      </c>
    </row>
    <row r="130" spans="1:7" s="64" customFormat="1" ht="15.5" x14ac:dyDescent="0.35">
      <c r="A130" s="10" t="s">
        <v>631</v>
      </c>
      <c r="B130" s="87" t="s">
        <v>642</v>
      </c>
      <c r="C130" s="14">
        <v>2184</v>
      </c>
      <c r="D130" s="11">
        <v>2419</v>
      </c>
      <c r="E130" s="10" t="s">
        <v>640</v>
      </c>
      <c r="F130" s="65" t="s">
        <v>762</v>
      </c>
    </row>
    <row r="131" spans="1:7" s="64" customFormat="1" ht="15.5" x14ac:dyDescent="0.35">
      <c r="A131" s="10" t="s">
        <v>632</v>
      </c>
      <c r="B131" s="87" t="s">
        <v>643</v>
      </c>
      <c r="C131" s="49">
        <v>401</v>
      </c>
      <c r="D131" s="48">
        <v>446</v>
      </c>
      <c r="E131" s="55"/>
      <c r="F131" s="17"/>
    </row>
    <row r="132" spans="1:7" ht="15.5" x14ac:dyDescent="0.35">
      <c r="A132" s="10"/>
      <c r="B132" s="7"/>
      <c r="C132" s="48"/>
      <c r="D132" s="12"/>
      <c r="E132" s="10"/>
      <c r="F132" s="7"/>
    </row>
    <row r="133" spans="1:7" ht="15.5" x14ac:dyDescent="0.35">
      <c r="A133" s="10" t="s">
        <v>204</v>
      </c>
      <c r="B133" s="7" t="s">
        <v>600</v>
      </c>
      <c r="C133" s="14">
        <v>1733</v>
      </c>
      <c r="D133" s="11">
        <v>1715</v>
      </c>
      <c r="E133" s="10" t="s">
        <v>596</v>
      </c>
      <c r="F133" s="7" t="s">
        <v>600</v>
      </c>
      <c r="G133" s="45" t="s">
        <v>410</v>
      </c>
    </row>
    <row r="134" spans="1:7" ht="15.5" x14ac:dyDescent="0.35">
      <c r="A134" s="10" t="s">
        <v>205</v>
      </c>
      <c r="B134" s="7" t="s">
        <v>601</v>
      </c>
      <c r="C134" s="14">
        <v>1901</v>
      </c>
      <c r="D134" s="11">
        <v>2068</v>
      </c>
      <c r="E134" s="10" t="s">
        <v>597</v>
      </c>
      <c r="F134" s="7" t="s">
        <v>603</v>
      </c>
      <c r="G134" s="45" t="s">
        <v>410</v>
      </c>
    </row>
    <row r="135" spans="1:7" ht="15.5" x14ac:dyDescent="0.35">
      <c r="A135" s="10" t="s">
        <v>206</v>
      </c>
      <c r="B135" s="7" t="s">
        <v>602</v>
      </c>
      <c r="C135" s="48">
        <v>159</v>
      </c>
      <c r="D135" s="48">
        <v>158</v>
      </c>
      <c r="E135" s="10"/>
      <c r="F135" s="7"/>
    </row>
    <row r="136" spans="1:7" ht="15.5" x14ac:dyDescent="0.35">
      <c r="A136" s="10"/>
      <c r="B136" s="7"/>
      <c r="C136" s="48"/>
      <c r="D136" s="12"/>
      <c r="E136" s="10"/>
      <c r="F136" s="7"/>
    </row>
    <row r="137" spans="1:7" ht="15.5" x14ac:dyDescent="0.35">
      <c r="A137" s="10" t="s">
        <v>207</v>
      </c>
      <c r="B137" s="7" t="s">
        <v>208</v>
      </c>
      <c r="C137" s="14">
        <v>826</v>
      </c>
      <c r="D137" s="12">
        <v>753</v>
      </c>
      <c r="E137" s="10" t="s">
        <v>594</v>
      </c>
      <c r="F137" s="7" t="s">
        <v>208</v>
      </c>
      <c r="G137" s="45" t="s">
        <v>410</v>
      </c>
    </row>
    <row r="138" spans="1:7" ht="15.5" x14ac:dyDescent="0.35">
      <c r="A138" s="10" t="s">
        <v>209</v>
      </c>
      <c r="B138" s="7" t="s">
        <v>210</v>
      </c>
      <c r="C138" s="14">
        <v>872</v>
      </c>
      <c r="D138" s="12">
        <v>990</v>
      </c>
      <c r="E138" s="10" t="s">
        <v>595</v>
      </c>
      <c r="F138" s="7" t="s">
        <v>211</v>
      </c>
      <c r="G138" s="45" t="s">
        <v>410</v>
      </c>
    </row>
    <row r="139" spans="1:7" ht="15.5" x14ac:dyDescent="0.35">
      <c r="A139" s="10" t="s">
        <v>212</v>
      </c>
      <c r="B139" s="7" t="s">
        <v>213</v>
      </c>
      <c r="C139" s="49">
        <v>182</v>
      </c>
      <c r="D139" s="48">
        <v>227</v>
      </c>
      <c r="E139" s="10"/>
      <c r="F139" s="7"/>
    </row>
    <row r="140" spans="1:7" ht="15.5" x14ac:dyDescent="0.35">
      <c r="A140" s="10"/>
      <c r="B140" s="7"/>
      <c r="C140" s="48"/>
      <c r="D140" s="12"/>
      <c r="E140" s="10"/>
      <c r="F140" s="7"/>
    </row>
    <row r="141" spans="1:7" ht="15.5" x14ac:dyDescent="0.35">
      <c r="A141" s="10" t="s">
        <v>228</v>
      </c>
      <c r="B141" s="7" t="s">
        <v>229</v>
      </c>
      <c r="C141" s="14">
        <v>451</v>
      </c>
      <c r="D141" s="12">
        <v>519</v>
      </c>
      <c r="E141" s="10" t="s">
        <v>593</v>
      </c>
      <c r="F141" s="7" t="s">
        <v>625</v>
      </c>
      <c r="G141" t="s">
        <v>413</v>
      </c>
    </row>
    <row r="142" spans="1:7" ht="15.5" x14ac:dyDescent="0.35">
      <c r="A142" s="10" t="s">
        <v>230</v>
      </c>
      <c r="B142" s="7" t="s">
        <v>231</v>
      </c>
      <c r="C142" s="14">
        <v>265</v>
      </c>
      <c r="D142" s="12">
        <v>277</v>
      </c>
      <c r="E142" s="10"/>
      <c r="F142" s="7"/>
    </row>
    <row r="143" spans="1:7" ht="15.5" x14ac:dyDescent="0.35">
      <c r="A143" s="10" t="s">
        <v>232</v>
      </c>
      <c r="B143" s="7" t="s">
        <v>233</v>
      </c>
      <c r="C143" s="49">
        <v>68</v>
      </c>
      <c r="D143" s="48">
        <v>90</v>
      </c>
      <c r="E143" s="10"/>
      <c r="F143" s="7"/>
    </row>
    <row r="144" spans="1:7" ht="15.5" x14ac:dyDescent="0.35">
      <c r="A144" s="10"/>
      <c r="B144" s="7"/>
      <c r="C144" s="48"/>
      <c r="D144" s="12"/>
      <c r="E144" s="10"/>
      <c r="F144" s="7"/>
    </row>
    <row r="145" spans="1:7" ht="15.5" x14ac:dyDescent="0.35">
      <c r="A145" s="10" t="s">
        <v>234</v>
      </c>
      <c r="B145" s="7" t="s">
        <v>235</v>
      </c>
      <c r="C145" s="14">
        <v>1519</v>
      </c>
      <c r="D145" s="11">
        <v>1562</v>
      </c>
      <c r="E145" s="10" t="s">
        <v>591</v>
      </c>
      <c r="F145" s="7" t="s">
        <v>235</v>
      </c>
      <c r="G145" s="45" t="s">
        <v>410</v>
      </c>
    </row>
    <row r="146" spans="1:7" ht="15.5" x14ac:dyDescent="0.35">
      <c r="A146" s="10" t="s">
        <v>236</v>
      </c>
      <c r="B146" s="7" t="s">
        <v>237</v>
      </c>
      <c r="C146" s="14">
        <v>1924</v>
      </c>
      <c r="D146" s="11">
        <v>2036</v>
      </c>
      <c r="E146" s="10" t="s">
        <v>592</v>
      </c>
      <c r="F146" s="7" t="s">
        <v>238</v>
      </c>
      <c r="G146" s="45" t="s">
        <v>410</v>
      </c>
    </row>
    <row r="147" spans="1:7" ht="15.5" x14ac:dyDescent="0.35">
      <c r="A147" s="10" t="s">
        <v>239</v>
      </c>
      <c r="B147" s="7" t="s">
        <v>240</v>
      </c>
      <c r="C147" s="49">
        <v>356</v>
      </c>
      <c r="D147" s="48">
        <v>400</v>
      </c>
      <c r="E147" s="55"/>
      <c r="F147" s="17"/>
    </row>
    <row r="148" spans="1:7" ht="15.5" x14ac:dyDescent="0.35">
      <c r="A148" s="10"/>
      <c r="B148" s="7"/>
      <c r="C148" s="49"/>
      <c r="D148" s="12"/>
      <c r="E148" s="10"/>
      <c r="F148" s="7"/>
    </row>
    <row r="149" spans="1:7" ht="15.5" x14ac:dyDescent="0.35">
      <c r="A149" s="10" t="s">
        <v>248</v>
      </c>
      <c r="B149" s="7" t="s">
        <v>249</v>
      </c>
      <c r="C149" s="14">
        <v>2420</v>
      </c>
      <c r="D149" s="11">
        <v>2347</v>
      </c>
      <c r="E149" s="10" t="s">
        <v>589</v>
      </c>
      <c r="F149" s="7" t="s">
        <v>249</v>
      </c>
      <c r="G149" s="45" t="s">
        <v>413</v>
      </c>
    </row>
    <row r="150" spans="1:7" ht="15.5" x14ac:dyDescent="0.35">
      <c r="A150" s="10" t="s">
        <v>250</v>
      </c>
      <c r="B150" s="7" t="s">
        <v>251</v>
      </c>
      <c r="C150" s="14">
        <v>1924</v>
      </c>
      <c r="D150" s="11">
        <v>2150</v>
      </c>
      <c r="E150" s="10" t="s">
        <v>590</v>
      </c>
      <c r="F150" s="7" t="s">
        <v>252</v>
      </c>
      <c r="G150" s="45" t="s">
        <v>413</v>
      </c>
    </row>
    <row r="151" spans="1:7" ht="15.5" x14ac:dyDescent="0.35">
      <c r="A151" s="10" t="s">
        <v>253</v>
      </c>
      <c r="B151" s="7" t="s">
        <v>254</v>
      </c>
      <c r="C151" s="49">
        <v>451</v>
      </c>
      <c r="D151" s="48">
        <v>474</v>
      </c>
      <c r="E151" s="10"/>
      <c r="F151" s="7"/>
    </row>
    <row r="152" spans="1:7" ht="15.5" x14ac:dyDescent="0.35">
      <c r="A152" s="7"/>
      <c r="B152" s="7"/>
      <c r="C152" s="48"/>
      <c r="D152" s="12"/>
      <c r="E152" s="10"/>
      <c r="F152" s="7"/>
    </row>
    <row r="153" spans="1:7" ht="15.5" x14ac:dyDescent="0.35">
      <c r="A153" s="10" t="s">
        <v>259</v>
      </c>
      <c r="B153" s="7" t="s">
        <v>260</v>
      </c>
      <c r="C153" s="14">
        <v>4296</v>
      </c>
      <c r="D153" s="11">
        <v>4374</v>
      </c>
      <c r="E153" s="10" t="s">
        <v>587</v>
      </c>
      <c r="F153" s="7" t="s">
        <v>260</v>
      </c>
      <c r="G153" s="45" t="s">
        <v>413</v>
      </c>
    </row>
    <row r="154" spans="1:7" ht="15.5" x14ac:dyDescent="0.35">
      <c r="A154" s="10" t="s">
        <v>261</v>
      </c>
      <c r="B154" s="7" t="s">
        <v>262</v>
      </c>
      <c r="C154" s="14">
        <v>1753</v>
      </c>
      <c r="D154" s="11">
        <v>1828</v>
      </c>
      <c r="E154" s="10" t="s">
        <v>588</v>
      </c>
      <c r="F154" s="7" t="s">
        <v>263</v>
      </c>
      <c r="G154" s="45" t="s">
        <v>413</v>
      </c>
    </row>
    <row r="155" spans="1:7" ht="15.5" x14ac:dyDescent="0.35">
      <c r="A155" s="10" t="s">
        <v>264</v>
      </c>
      <c r="B155" s="7" t="s">
        <v>265</v>
      </c>
      <c r="C155" s="49">
        <v>241</v>
      </c>
      <c r="D155" s="48">
        <v>265</v>
      </c>
      <c r="E155" s="10"/>
      <c r="F155" s="7"/>
    </row>
    <row r="156" spans="1:7" ht="15.5" x14ac:dyDescent="0.35">
      <c r="A156" s="10"/>
      <c r="B156" s="7"/>
      <c r="C156" s="49"/>
      <c r="D156" s="12"/>
      <c r="E156" s="10"/>
      <c r="F156" s="7"/>
    </row>
    <row r="157" spans="1:7" ht="15.5" x14ac:dyDescent="0.35">
      <c r="A157" s="10" t="s">
        <v>266</v>
      </c>
      <c r="B157" s="7" t="s">
        <v>267</v>
      </c>
      <c r="C157" s="14">
        <v>2143</v>
      </c>
      <c r="D157" s="11">
        <v>2201</v>
      </c>
      <c r="E157" s="10" t="s">
        <v>585</v>
      </c>
      <c r="F157" s="7" t="s">
        <v>267</v>
      </c>
      <c r="G157" s="45" t="s">
        <v>410</v>
      </c>
    </row>
    <row r="158" spans="1:7" ht="15.5" x14ac:dyDescent="0.35">
      <c r="A158" s="10" t="s">
        <v>268</v>
      </c>
      <c r="B158" s="7" t="s">
        <v>269</v>
      </c>
      <c r="C158" s="14">
        <v>1506</v>
      </c>
      <c r="D158" s="11">
        <v>1483</v>
      </c>
      <c r="E158" s="10" t="s">
        <v>586</v>
      </c>
      <c r="F158" s="7" t="s">
        <v>270</v>
      </c>
      <c r="G158" s="45" t="s">
        <v>410</v>
      </c>
    </row>
    <row r="159" spans="1:7" ht="15.5" x14ac:dyDescent="0.35">
      <c r="A159" s="10" t="s">
        <v>271</v>
      </c>
      <c r="B159" s="7" t="s">
        <v>272</v>
      </c>
      <c r="C159" s="49">
        <v>173</v>
      </c>
      <c r="D159" s="48">
        <v>207</v>
      </c>
      <c r="E159" s="10"/>
      <c r="F159" s="7"/>
    </row>
    <row r="160" spans="1:7" ht="15.5" x14ac:dyDescent="0.35">
      <c r="A160" s="10"/>
      <c r="B160" s="7"/>
      <c r="C160" s="48"/>
      <c r="D160" s="12"/>
      <c r="E160" s="10"/>
      <c r="F160" s="7"/>
    </row>
    <row r="161" spans="1:7" ht="15.5" x14ac:dyDescent="0.35">
      <c r="A161" s="10" t="s">
        <v>273</v>
      </c>
      <c r="B161" s="7" t="s">
        <v>274</v>
      </c>
      <c r="C161" s="14">
        <v>2862</v>
      </c>
      <c r="D161" s="11">
        <v>2919</v>
      </c>
      <c r="E161" s="10" t="s">
        <v>583</v>
      </c>
      <c r="F161" s="7" t="s">
        <v>274</v>
      </c>
      <c r="G161" s="45" t="s">
        <v>410</v>
      </c>
    </row>
    <row r="162" spans="1:7" ht="15.5" x14ac:dyDescent="0.35">
      <c r="A162" s="10" t="s">
        <v>275</v>
      </c>
      <c r="B162" s="7" t="s">
        <v>276</v>
      </c>
      <c r="C162" s="14">
        <v>8060</v>
      </c>
      <c r="D162" s="11">
        <v>9435</v>
      </c>
      <c r="E162" s="10" t="s">
        <v>584</v>
      </c>
      <c r="F162" s="7" t="s">
        <v>277</v>
      </c>
      <c r="G162" s="45" t="s">
        <v>410</v>
      </c>
    </row>
    <row r="163" spans="1:7" ht="15.5" x14ac:dyDescent="0.35">
      <c r="A163" s="10" t="s">
        <v>278</v>
      </c>
      <c r="B163" s="7" t="s">
        <v>279</v>
      </c>
      <c r="C163" s="49">
        <v>135</v>
      </c>
      <c r="D163" s="48">
        <v>146</v>
      </c>
      <c r="E163" s="10"/>
      <c r="F163" s="7"/>
    </row>
    <row r="164" spans="1:7" ht="15.5" x14ac:dyDescent="0.35">
      <c r="A164" s="10"/>
      <c r="B164" s="7"/>
      <c r="C164" s="48"/>
      <c r="D164" s="12"/>
      <c r="E164" s="10"/>
      <c r="F164" s="7"/>
    </row>
    <row r="165" spans="1:7" ht="15.5" x14ac:dyDescent="0.35">
      <c r="A165" s="10" t="s">
        <v>280</v>
      </c>
      <c r="B165" s="7" t="s">
        <v>281</v>
      </c>
      <c r="C165" s="14">
        <v>79609</v>
      </c>
      <c r="D165" s="11">
        <v>83313</v>
      </c>
      <c r="E165" s="10" t="s">
        <v>581</v>
      </c>
      <c r="F165" s="7" t="s">
        <v>281</v>
      </c>
      <c r="G165" s="45" t="s">
        <v>413</v>
      </c>
    </row>
    <row r="166" spans="1:7" ht="15.5" x14ac:dyDescent="0.35">
      <c r="A166" s="10" t="s">
        <v>282</v>
      </c>
      <c r="B166" s="7" t="s">
        <v>283</v>
      </c>
      <c r="C166" s="14">
        <v>20079</v>
      </c>
      <c r="D166" s="11">
        <v>22289</v>
      </c>
      <c r="E166" s="10" t="s">
        <v>582</v>
      </c>
      <c r="F166" s="7" t="s">
        <v>284</v>
      </c>
      <c r="G166" s="45" t="s">
        <v>413</v>
      </c>
    </row>
    <row r="167" spans="1:7" ht="15.5" x14ac:dyDescent="0.35">
      <c r="A167" s="10" t="s">
        <v>285</v>
      </c>
      <c r="B167" s="7" t="s">
        <v>286</v>
      </c>
      <c r="C167" s="49">
        <v>154</v>
      </c>
      <c r="D167" s="48">
        <v>179</v>
      </c>
      <c r="E167" s="10"/>
      <c r="F167" s="7"/>
    </row>
    <row r="168" spans="1:7" ht="15.5" x14ac:dyDescent="0.35">
      <c r="A168" s="10"/>
      <c r="B168" s="7"/>
      <c r="C168" s="48"/>
      <c r="D168" s="12"/>
      <c r="E168" s="10"/>
      <c r="F168" s="7"/>
    </row>
    <row r="169" spans="1:7" ht="15.5" x14ac:dyDescent="0.35">
      <c r="A169" s="10" t="s">
        <v>287</v>
      </c>
      <c r="B169" s="7" t="s">
        <v>288</v>
      </c>
      <c r="C169" s="14">
        <v>2310</v>
      </c>
      <c r="D169" s="11">
        <v>2512</v>
      </c>
      <c r="E169" s="10" t="s">
        <v>579</v>
      </c>
      <c r="F169" s="7" t="s">
        <v>288</v>
      </c>
      <c r="G169" s="45" t="s">
        <v>410</v>
      </c>
    </row>
    <row r="170" spans="1:7" ht="15.5" x14ac:dyDescent="0.35">
      <c r="A170" s="10" t="s">
        <v>289</v>
      </c>
      <c r="B170" s="7" t="s">
        <v>290</v>
      </c>
      <c r="C170" s="14">
        <v>1277</v>
      </c>
      <c r="D170" s="11">
        <v>1684</v>
      </c>
      <c r="E170" s="10" t="s">
        <v>580</v>
      </c>
      <c r="F170" s="7" t="s">
        <v>291</v>
      </c>
      <c r="G170" s="45" t="s">
        <v>410</v>
      </c>
    </row>
    <row r="171" spans="1:7" ht="15.5" x14ac:dyDescent="0.35">
      <c r="A171" s="10" t="s">
        <v>292</v>
      </c>
      <c r="B171" s="7" t="s">
        <v>293</v>
      </c>
      <c r="C171" s="49">
        <v>179</v>
      </c>
      <c r="D171" s="48">
        <v>294</v>
      </c>
      <c r="E171" s="10"/>
      <c r="F171" s="7"/>
    </row>
    <row r="172" spans="1:7" ht="15.5" x14ac:dyDescent="0.35">
      <c r="A172" s="10"/>
      <c r="B172" s="7"/>
      <c r="C172" s="49"/>
      <c r="D172" s="12"/>
      <c r="E172" s="10"/>
      <c r="F172" s="7"/>
    </row>
    <row r="173" spans="1:7" ht="15.5" x14ac:dyDescent="0.35">
      <c r="A173" s="10" t="s">
        <v>294</v>
      </c>
      <c r="B173" s="7" t="s">
        <v>295</v>
      </c>
      <c r="C173" s="14">
        <v>793</v>
      </c>
      <c r="D173" s="12">
        <v>917</v>
      </c>
      <c r="E173" s="10" t="s">
        <v>577</v>
      </c>
      <c r="F173" s="7" t="s">
        <v>295</v>
      </c>
      <c r="G173" s="45" t="s">
        <v>413</v>
      </c>
    </row>
    <row r="174" spans="1:7" ht="15.5" x14ac:dyDescent="0.35">
      <c r="A174" s="10" t="s">
        <v>296</v>
      </c>
      <c r="B174" s="7" t="s">
        <v>297</v>
      </c>
      <c r="C174" s="14">
        <v>1486</v>
      </c>
      <c r="D174" s="11">
        <v>1704</v>
      </c>
      <c r="E174" s="10" t="s">
        <v>578</v>
      </c>
      <c r="F174" s="7" t="s">
        <v>298</v>
      </c>
      <c r="G174" s="45" t="s">
        <v>413</v>
      </c>
    </row>
    <row r="175" spans="1:7" ht="15.5" x14ac:dyDescent="0.35">
      <c r="A175" s="10" t="s">
        <v>299</v>
      </c>
      <c r="B175" s="7" t="s">
        <v>300</v>
      </c>
      <c r="C175" s="49">
        <v>337</v>
      </c>
      <c r="D175" s="48">
        <v>373</v>
      </c>
      <c r="E175" s="10"/>
      <c r="F175" s="7"/>
    </row>
    <row r="176" spans="1:7" ht="15.5" x14ac:dyDescent="0.35">
      <c r="A176" s="10"/>
      <c r="B176" s="7"/>
      <c r="C176" s="48"/>
      <c r="D176" s="12"/>
      <c r="E176" s="10"/>
      <c r="F176" s="7"/>
    </row>
    <row r="177" spans="1:7" ht="15.5" x14ac:dyDescent="0.35">
      <c r="A177" s="10" t="s">
        <v>301</v>
      </c>
      <c r="B177" s="7" t="s">
        <v>302</v>
      </c>
      <c r="C177" s="14">
        <v>2342</v>
      </c>
      <c r="D177" s="11">
        <v>2385</v>
      </c>
      <c r="E177" s="10" t="s">
        <v>575</v>
      </c>
      <c r="F177" s="7" t="s">
        <v>302</v>
      </c>
      <c r="G177" s="45" t="s">
        <v>413</v>
      </c>
    </row>
    <row r="178" spans="1:7" ht="15.5" x14ac:dyDescent="0.35">
      <c r="A178" s="10" t="s">
        <v>303</v>
      </c>
      <c r="B178" s="7" t="s">
        <v>304</v>
      </c>
      <c r="C178" s="14">
        <v>1608</v>
      </c>
      <c r="D178" s="11">
        <v>1633</v>
      </c>
      <c r="E178" s="10" t="s">
        <v>576</v>
      </c>
      <c r="F178" s="7" t="s">
        <v>305</v>
      </c>
      <c r="G178" s="45" t="s">
        <v>413</v>
      </c>
    </row>
    <row r="179" spans="1:7" ht="15.5" x14ac:dyDescent="0.35">
      <c r="A179" s="10" t="s">
        <v>306</v>
      </c>
      <c r="B179" s="7" t="s">
        <v>307</v>
      </c>
      <c r="C179" s="49">
        <v>141</v>
      </c>
      <c r="D179" s="48">
        <v>127</v>
      </c>
      <c r="E179" s="10"/>
      <c r="F179" s="7"/>
    </row>
    <row r="180" spans="1:7" ht="15.5" x14ac:dyDescent="0.35">
      <c r="A180" s="10"/>
      <c r="B180" s="7"/>
      <c r="C180" s="48"/>
      <c r="D180" s="12"/>
      <c r="E180" s="10"/>
      <c r="F180" s="7"/>
    </row>
    <row r="181" spans="1:7" ht="15.5" x14ac:dyDescent="0.35">
      <c r="A181" s="10" t="s">
        <v>308</v>
      </c>
      <c r="B181" s="7" t="s">
        <v>309</v>
      </c>
      <c r="C181" s="14">
        <v>3027</v>
      </c>
      <c r="D181" s="11">
        <v>3076</v>
      </c>
      <c r="E181" s="10" t="s">
        <v>573</v>
      </c>
      <c r="F181" s="7" t="s">
        <v>309</v>
      </c>
      <c r="G181" s="45" t="s">
        <v>410</v>
      </c>
    </row>
    <row r="182" spans="1:7" ht="15.5" x14ac:dyDescent="0.35">
      <c r="A182" s="10" t="s">
        <v>310</v>
      </c>
      <c r="B182" s="7" t="s">
        <v>311</v>
      </c>
      <c r="C182" s="14">
        <v>1122</v>
      </c>
      <c r="D182" s="11">
        <v>1156</v>
      </c>
      <c r="E182" s="10" t="s">
        <v>574</v>
      </c>
      <c r="F182" s="7" t="s">
        <v>312</v>
      </c>
      <c r="G182" s="45" t="s">
        <v>410</v>
      </c>
    </row>
    <row r="183" spans="1:7" ht="15.5" x14ac:dyDescent="0.35">
      <c r="A183" s="10" t="s">
        <v>313</v>
      </c>
      <c r="B183" s="7" t="s">
        <v>314</v>
      </c>
      <c r="C183" s="49">
        <v>157</v>
      </c>
      <c r="D183" s="48">
        <v>173</v>
      </c>
      <c r="E183" s="10"/>
      <c r="F183" s="7"/>
    </row>
    <row r="184" spans="1:7" x14ac:dyDescent="0.35">
      <c r="E184" s="54"/>
    </row>
    <row r="185" spans="1:7" x14ac:dyDescent="0.35">
      <c r="E185" s="54"/>
    </row>
  </sheetData>
  <sheetProtection sheet="1" objects="1" scenarios="1" selectLockedCells="1"/>
  <mergeCells count="9">
    <mergeCell ref="G3:G4"/>
    <mergeCell ref="G1:G2"/>
    <mergeCell ref="A1:F1"/>
    <mergeCell ref="A2:B2"/>
    <mergeCell ref="E2:F2"/>
    <mergeCell ref="A3:A4"/>
    <mergeCell ref="B3:B4"/>
    <mergeCell ref="E3:E4"/>
    <mergeCell ref="F3:F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4BC1D-CECB-4935-B632-D277F8D5F91A}">
  <dimension ref="A1:I19"/>
  <sheetViews>
    <sheetView workbookViewId="0">
      <selection sqref="A1:I1"/>
    </sheetView>
  </sheetViews>
  <sheetFormatPr defaultRowHeight="14.5" x14ac:dyDescent="0.35"/>
  <cols>
    <col min="2" max="2" width="66.1796875" customWidth="1"/>
    <col min="3" max="3" width="15.54296875" customWidth="1"/>
    <col min="4" max="4" width="14.08984375" style="16" customWidth="1"/>
    <col min="5" max="5" width="11.81640625" customWidth="1"/>
    <col min="6" max="6" width="52.26953125" customWidth="1"/>
    <col min="7" max="7" width="8.984375E-2" hidden="1" customWidth="1"/>
    <col min="8" max="8" width="0.36328125" hidden="1" customWidth="1"/>
    <col min="9" max="9" width="7.54296875" hidden="1" customWidth="1"/>
  </cols>
  <sheetData>
    <row r="1" spans="1:9" ht="41" customHeight="1" x14ac:dyDescent="0.45">
      <c r="A1" s="143" t="s">
        <v>644</v>
      </c>
      <c r="B1" s="143"/>
      <c r="C1" s="143"/>
      <c r="D1" s="143"/>
      <c r="E1" s="143"/>
      <c r="F1" s="143"/>
      <c r="G1" s="143"/>
      <c r="H1" s="143"/>
      <c r="I1" s="143"/>
    </row>
    <row r="2" spans="1:9" ht="18.5" x14ac:dyDescent="0.45">
      <c r="A2" s="144" t="s">
        <v>317</v>
      </c>
      <c r="B2" s="145"/>
      <c r="C2" s="1"/>
      <c r="D2" s="1"/>
      <c r="E2" s="146" t="s">
        <v>318</v>
      </c>
      <c r="F2" s="147"/>
      <c r="G2" s="156"/>
      <c r="H2" s="157"/>
      <c r="I2" s="157"/>
    </row>
    <row r="3" spans="1:9" ht="62" x14ac:dyDescent="0.35">
      <c r="A3" s="148" t="s">
        <v>0</v>
      </c>
      <c r="B3" s="150" t="s">
        <v>1</v>
      </c>
      <c r="C3" s="2" t="s">
        <v>628</v>
      </c>
      <c r="D3" s="2" t="s">
        <v>315</v>
      </c>
      <c r="E3" s="149" t="s">
        <v>0</v>
      </c>
      <c r="F3" s="152" t="s">
        <v>1</v>
      </c>
      <c r="G3" s="158"/>
      <c r="H3" s="158"/>
      <c r="I3" s="158"/>
    </row>
    <row r="4" spans="1:9" ht="15.5" x14ac:dyDescent="0.35">
      <c r="A4" s="149"/>
      <c r="B4" s="151"/>
      <c r="C4" s="3" t="s">
        <v>518</v>
      </c>
      <c r="D4" s="3" t="s">
        <v>518</v>
      </c>
      <c r="E4" s="149"/>
      <c r="F4" s="152"/>
      <c r="G4" s="158"/>
      <c r="H4" s="158"/>
      <c r="I4" s="158"/>
    </row>
    <row r="5" spans="1:9" ht="15.5" x14ac:dyDescent="0.35">
      <c r="A5" s="10" t="s">
        <v>214</v>
      </c>
      <c r="B5" s="7" t="s">
        <v>215</v>
      </c>
      <c r="C5" s="14">
        <v>123</v>
      </c>
      <c r="D5" s="12">
        <v>165</v>
      </c>
      <c r="E5" s="7" t="s">
        <v>3</v>
      </c>
      <c r="F5" s="155" t="s">
        <v>216</v>
      </c>
      <c r="G5" s="155"/>
      <c r="H5" s="155"/>
      <c r="I5" s="155"/>
    </row>
    <row r="6" spans="1:9" ht="15.5" x14ac:dyDescent="0.35">
      <c r="A6" s="10" t="s">
        <v>217</v>
      </c>
      <c r="B6" s="7" t="s">
        <v>218</v>
      </c>
      <c r="C6" s="14">
        <v>273</v>
      </c>
      <c r="D6" s="12">
        <v>338</v>
      </c>
      <c r="E6" s="7"/>
      <c r="F6" s="155"/>
      <c r="G6" s="155"/>
      <c r="H6" s="155"/>
      <c r="I6" s="155"/>
    </row>
    <row r="7" spans="1:9" ht="15.5" x14ac:dyDescent="0.35">
      <c r="A7" s="10" t="s">
        <v>219</v>
      </c>
      <c r="B7" s="7" t="s">
        <v>220</v>
      </c>
      <c r="C7" s="49">
        <v>240</v>
      </c>
      <c r="D7" s="48">
        <v>290</v>
      </c>
      <c r="E7" s="7"/>
      <c r="F7" s="155"/>
      <c r="G7" s="155"/>
      <c r="H7" s="155"/>
      <c r="I7" s="155"/>
    </row>
    <row r="8" spans="1:9" ht="15.5" x14ac:dyDescent="0.35">
      <c r="A8" s="10"/>
      <c r="B8" s="7"/>
      <c r="C8" s="12"/>
      <c r="D8" s="12"/>
      <c r="E8" s="7"/>
      <c r="F8" s="155"/>
      <c r="G8" s="155"/>
      <c r="H8" s="155"/>
    </row>
    <row r="9" spans="1:9" ht="15.5" x14ac:dyDescent="0.35">
      <c r="A9" s="10" t="s">
        <v>221</v>
      </c>
      <c r="B9" s="7" t="s">
        <v>222</v>
      </c>
      <c r="C9" s="14">
        <v>21</v>
      </c>
      <c r="D9" s="12">
        <v>16</v>
      </c>
      <c r="E9" s="7" t="s">
        <v>3</v>
      </c>
      <c r="F9" s="155" t="s">
        <v>223</v>
      </c>
      <c r="G9" s="155"/>
      <c r="H9" s="155"/>
    </row>
    <row r="10" spans="1:9" ht="15.5" x14ac:dyDescent="0.35">
      <c r="A10" s="10" t="s">
        <v>224</v>
      </c>
      <c r="B10" s="7" t="s">
        <v>225</v>
      </c>
      <c r="C10" s="14">
        <v>46</v>
      </c>
      <c r="D10" s="12">
        <v>53</v>
      </c>
      <c r="E10" s="7"/>
      <c r="F10" s="155"/>
      <c r="G10" s="155"/>
      <c r="H10" s="155"/>
    </row>
    <row r="11" spans="1:9" ht="15.5" x14ac:dyDescent="0.35">
      <c r="A11" s="10" t="s">
        <v>226</v>
      </c>
      <c r="B11" s="7" t="s">
        <v>227</v>
      </c>
      <c r="C11" s="49">
        <v>46</v>
      </c>
      <c r="D11" s="48">
        <v>59</v>
      </c>
      <c r="E11" s="7"/>
      <c r="F11" s="155"/>
      <c r="G11" s="155"/>
      <c r="H11" s="155"/>
    </row>
    <row r="12" spans="1:9" x14ac:dyDescent="0.35">
      <c r="A12" s="19"/>
      <c r="B12" s="19"/>
      <c r="C12" s="19"/>
      <c r="D12" s="51"/>
      <c r="E12" s="19"/>
      <c r="F12" s="153"/>
      <c r="G12" s="153"/>
      <c r="H12" s="153"/>
    </row>
    <row r="13" spans="1:9" ht="15.5" x14ac:dyDescent="0.35">
      <c r="A13" s="10" t="s">
        <v>241</v>
      </c>
      <c r="B13" s="7" t="s">
        <v>242</v>
      </c>
      <c r="C13" s="14">
        <v>55</v>
      </c>
      <c r="D13" s="12">
        <v>48</v>
      </c>
      <c r="E13" s="7" t="s">
        <v>3</v>
      </c>
      <c r="F13" s="155" t="s">
        <v>243</v>
      </c>
      <c r="G13" s="155"/>
      <c r="H13" s="155"/>
    </row>
    <row r="14" spans="1:9" ht="15.5" x14ac:dyDescent="0.35">
      <c r="A14" s="10" t="s">
        <v>244</v>
      </c>
      <c r="B14" s="7" t="s">
        <v>245</v>
      </c>
      <c r="C14" s="14">
        <v>54</v>
      </c>
      <c r="D14" s="12">
        <v>52</v>
      </c>
      <c r="E14" s="7"/>
      <c r="F14" s="155"/>
      <c r="G14" s="155"/>
      <c r="H14" s="155"/>
    </row>
    <row r="15" spans="1:9" ht="15.5" x14ac:dyDescent="0.35">
      <c r="A15" s="10" t="s">
        <v>246</v>
      </c>
      <c r="B15" s="7" t="s">
        <v>247</v>
      </c>
      <c r="C15" s="49">
        <v>24</v>
      </c>
      <c r="D15" s="48">
        <v>24</v>
      </c>
      <c r="E15" s="7"/>
      <c r="F15" s="155"/>
      <c r="G15" s="155"/>
      <c r="H15" s="155"/>
    </row>
    <row r="16" spans="1:9" x14ac:dyDescent="0.35">
      <c r="A16" s="19"/>
      <c r="B16" s="19"/>
      <c r="C16" s="19"/>
      <c r="D16" s="51"/>
      <c r="E16" s="19"/>
      <c r="F16" s="153"/>
      <c r="G16" s="153"/>
      <c r="H16" s="153"/>
    </row>
    <row r="17" spans="1:8" ht="15.5" x14ac:dyDescent="0.35">
      <c r="A17" s="10">
        <v>831</v>
      </c>
      <c r="B17" s="7" t="s">
        <v>255</v>
      </c>
      <c r="C17" s="14">
        <v>561</v>
      </c>
      <c r="D17" s="12">
        <v>615</v>
      </c>
      <c r="E17" s="7" t="s">
        <v>3</v>
      </c>
      <c r="F17" s="155" t="s">
        <v>256</v>
      </c>
      <c r="G17" s="155"/>
      <c r="H17" s="155"/>
    </row>
    <row r="18" spans="1:8" ht="15.5" x14ac:dyDescent="0.35">
      <c r="A18" s="10">
        <v>832</v>
      </c>
      <c r="B18" s="7" t="s">
        <v>257</v>
      </c>
      <c r="C18" s="14">
        <v>646</v>
      </c>
      <c r="D18" s="12">
        <v>832</v>
      </c>
      <c r="E18" s="7"/>
      <c r="F18" s="154"/>
      <c r="G18" s="154"/>
      <c r="H18" s="154"/>
    </row>
    <row r="19" spans="1:8" ht="15.5" x14ac:dyDescent="0.35">
      <c r="A19" s="10">
        <v>833</v>
      </c>
      <c r="B19" s="7" t="s">
        <v>258</v>
      </c>
      <c r="C19" s="49">
        <v>270</v>
      </c>
      <c r="D19" s="48">
        <v>343</v>
      </c>
      <c r="E19" s="7"/>
      <c r="F19" s="155"/>
      <c r="G19" s="155"/>
      <c r="H19" s="155"/>
    </row>
  </sheetData>
  <sheetProtection sheet="1" objects="1" scenarios="1" selectLockedCells="1"/>
  <mergeCells count="23">
    <mergeCell ref="A1:I1"/>
    <mergeCell ref="G2:I2"/>
    <mergeCell ref="F3:I4"/>
    <mergeCell ref="F5:I5"/>
    <mergeCell ref="F6:I6"/>
    <mergeCell ref="A2:B2"/>
    <mergeCell ref="E2:F2"/>
    <mergeCell ref="A3:A4"/>
    <mergeCell ref="B3:B4"/>
    <mergeCell ref="E3:E4"/>
    <mergeCell ref="F16:H16"/>
    <mergeCell ref="F18:H18"/>
    <mergeCell ref="F19:H19"/>
    <mergeCell ref="F7:I7"/>
    <mergeCell ref="F8:H8"/>
    <mergeCell ref="F9:H9"/>
    <mergeCell ref="F13:H13"/>
    <mergeCell ref="F17:H17"/>
    <mergeCell ref="F10:H10"/>
    <mergeCell ref="F11:H11"/>
    <mergeCell ref="F12:H12"/>
    <mergeCell ref="F14:H14"/>
    <mergeCell ref="F15:H1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E0DED-23F7-4816-9A29-294E84361782}">
  <dimension ref="A1:BO56"/>
  <sheetViews>
    <sheetView workbookViewId="0">
      <selection sqref="A1:U1"/>
    </sheetView>
  </sheetViews>
  <sheetFormatPr defaultRowHeight="14.5" x14ac:dyDescent="0.35"/>
  <cols>
    <col min="9" max="14" width="11.08984375" bestFit="1" customWidth="1"/>
    <col min="19" max="19" width="10.08984375" customWidth="1"/>
    <col min="24" max="24" width="10.26953125" customWidth="1"/>
    <col min="35" max="35" width="10" customWidth="1"/>
    <col min="36" max="36" width="73.453125" customWidth="1"/>
    <col min="41" max="46" width="11.08984375" bestFit="1" customWidth="1"/>
    <col min="51" max="51" width="10.453125" customWidth="1"/>
    <col min="67" max="67" width="10.54296875" customWidth="1"/>
  </cols>
  <sheetData>
    <row r="1" spans="1:67" ht="24.5" customHeight="1" x14ac:dyDescent="0.45">
      <c r="A1" s="159" t="s">
        <v>724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66"/>
      <c r="W1" s="66"/>
      <c r="X1" s="66"/>
      <c r="Y1" s="66"/>
      <c r="Z1" s="66"/>
      <c r="AA1" s="66"/>
      <c r="AB1" s="66"/>
      <c r="AC1" s="66"/>
      <c r="AD1" s="66"/>
      <c r="AE1" s="66"/>
      <c r="AF1" s="89"/>
      <c r="AG1" s="66"/>
      <c r="AH1" s="66"/>
      <c r="AI1" s="66"/>
      <c r="AJ1" s="67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</row>
    <row r="2" spans="1:67" s="85" customFormat="1" ht="18.5" x14ac:dyDescent="0.45">
      <c r="A2" s="82" t="s">
        <v>740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 t="s">
        <v>739</v>
      </c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</row>
    <row r="3" spans="1:67" ht="58" x14ac:dyDescent="0.35">
      <c r="A3" s="80" t="s">
        <v>647</v>
      </c>
      <c r="B3" s="80" t="s">
        <v>648</v>
      </c>
      <c r="C3" s="80" t="s">
        <v>649</v>
      </c>
      <c r="D3" s="80" t="s">
        <v>650</v>
      </c>
      <c r="E3" s="80" t="s">
        <v>651</v>
      </c>
      <c r="F3" s="80" t="s">
        <v>652</v>
      </c>
      <c r="G3" s="80" t="s">
        <v>653</v>
      </c>
      <c r="H3" s="80" t="s">
        <v>654</v>
      </c>
      <c r="I3" s="81" t="s">
        <v>655</v>
      </c>
      <c r="J3" s="81" t="s">
        <v>656</v>
      </c>
      <c r="K3" s="81" t="s">
        <v>657</v>
      </c>
      <c r="L3" s="81" t="s">
        <v>658</v>
      </c>
      <c r="M3" s="81" t="s">
        <v>659</v>
      </c>
      <c r="N3" s="81" t="s">
        <v>660</v>
      </c>
      <c r="O3" s="80" t="s">
        <v>356</v>
      </c>
      <c r="P3" s="80" t="s">
        <v>357</v>
      </c>
      <c r="Q3" s="80" t="s">
        <v>358</v>
      </c>
      <c r="R3" s="80" t="s">
        <v>359</v>
      </c>
      <c r="S3" s="80" t="s">
        <v>360</v>
      </c>
      <c r="T3" s="80" t="s">
        <v>361</v>
      </c>
      <c r="U3" s="80" t="s">
        <v>362</v>
      </c>
      <c r="V3" s="80" t="s">
        <v>363</v>
      </c>
      <c r="W3" s="80" t="s">
        <v>364</v>
      </c>
      <c r="X3" s="80" t="s">
        <v>365</v>
      </c>
      <c r="Y3" s="80" t="s">
        <v>366</v>
      </c>
      <c r="Z3" s="80" t="s">
        <v>367</v>
      </c>
      <c r="AA3" s="80" t="s">
        <v>368</v>
      </c>
      <c r="AB3" s="80" t="s">
        <v>369</v>
      </c>
      <c r="AC3" s="80" t="s">
        <v>370</v>
      </c>
      <c r="AD3" s="80" t="s">
        <v>371</v>
      </c>
      <c r="AE3" s="80" t="s">
        <v>372</v>
      </c>
      <c r="AF3" s="80" t="s">
        <v>373</v>
      </c>
      <c r="AG3" s="80" t="s">
        <v>374</v>
      </c>
      <c r="AH3" s="80" t="s">
        <v>375</v>
      </c>
      <c r="AI3" s="80" t="s">
        <v>376</v>
      </c>
      <c r="AJ3" s="70" t="s">
        <v>661</v>
      </c>
      <c r="AK3" s="78" t="s">
        <v>662</v>
      </c>
      <c r="AL3" s="78" t="s">
        <v>663</v>
      </c>
      <c r="AM3" s="78" t="s">
        <v>664</v>
      </c>
      <c r="AN3" s="78" t="s">
        <v>665</v>
      </c>
      <c r="AO3" s="75" t="s">
        <v>666</v>
      </c>
      <c r="AP3" s="75" t="s">
        <v>667</v>
      </c>
      <c r="AQ3" s="75" t="s">
        <v>668</v>
      </c>
      <c r="AR3" s="75" t="s">
        <v>669</v>
      </c>
      <c r="AS3" s="75" t="s">
        <v>670</v>
      </c>
      <c r="AT3" s="75" t="s">
        <v>671</v>
      </c>
      <c r="AU3" s="78" t="s">
        <v>672</v>
      </c>
      <c r="AV3" s="78" t="s">
        <v>673</v>
      </c>
      <c r="AW3" s="78" t="s">
        <v>674</v>
      </c>
      <c r="AX3" s="78" t="s">
        <v>675</v>
      </c>
      <c r="AY3" s="78" t="s">
        <v>676</v>
      </c>
      <c r="AZ3" s="78" t="s">
        <v>677</v>
      </c>
      <c r="BA3" s="78" t="s">
        <v>678</v>
      </c>
      <c r="BB3" s="78" t="s">
        <v>679</v>
      </c>
      <c r="BC3" s="78" t="s">
        <v>680</v>
      </c>
      <c r="BD3" s="78" t="s">
        <v>681</v>
      </c>
      <c r="BE3" s="78" t="s">
        <v>682</v>
      </c>
      <c r="BF3" s="78" t="s">
        <v>683</v>
      </c>
      <c r="BG3" s="78" t="s">
        <v>684</v>
      </c>
      <c r="BH3" s="78" t="s">
        <v>685</v>
      </c>
      <c r="BI3" s="78" t="s">
        <v>686</v>
      </c>
      <c r="BJ3" s="78" t="s">
        <v>687</v>
      </c>
      <c r="BK3" s="78" t="s">
        <v>688</v>
      </c>
      <c r="BL3" s="78" t="s">
        <v>689</v>
      </c>
      <c r="BM3" s="78" t="s">
        <v>690</v>
      </c>
      <c r="BN3" s="78" t="s">
        <v>691</v>
      </c>
      <c r="BO3" s="78" t="s">
        <v>692</v>
      </c>
    </row>
    <row r="4" spans="1:67" x14ac:dyDescent="0.35">
      <c r="A4" s="69" t="s">
        <v>387</v>
      </c>
      <c r="B4" s="69" t="s">
        <v>388</v>
      </c>
      <c r="C4" s="69" t="s">
        <v>389</v>
      </c>
      <c r="D4" s="69" t="s">
        <v>389</v>
      </c>
      <c r="E4" s="73">
        <v>3595</v>
      </c>
      <c r="F4" s="73">
        <v>1658</v>
      </c>
      <c r="G4" s="73">
        <v>1549</v>
      </c>
      <c r="H4" s="73">
        <v>388</v>
      </c>
      <c r="I4" s="72">
        <v>37798.770725581177</v>
      </c>
      <c r="J4" s="72">
        <v>44212.285197637262</v>
      </c>
      <c r="K4" s="72">
        <v>34632.458912723567</v>
      </c>
      <c r="L4" s="72">
        <v>23033.332590136491</v>
      </c>
      <c r="M4" s="72">
        <v>39585.172345959269</v>
      </c>
      <c r="N4" s="72">
        <v>32309.040733496004</v>
      </c>
      <c r="O4" s="69" t="s">
        <v>390</v>
      </c>
      <c r="P4" s="69" t="s">
        <v>390</v>
      </c>
      <c r="Q4" s="69" t="s">
        <v>391</v>
      </c>
      <c r="R4" s="69" t="s">
        <v>390</v>
      </c>
      <c r="S4" s="69" t="s">
        <v>390</v>
      </c>
      <c r="T4" s="69" t="s">
        <v>390</v>
      </c>
      <c r="U4" s="69" t="s">
        <v>390</v>
      </c>
      <c r="V4" s="69" t="s">
        <v>390</v>
      </c>
      <c r="W4" s="69" t="s">
        <v>390</v>
      </c>
      <c r="X4" s="69" t="s">
        <v>390</v>
      </c>
      <c r="Y4" s="69" t="s">
        <v>390</v>
      </c>
      <c r="Z4" s="69" t="s">
        <v>390</v>
      </c>
      <c r="AA4" s="69" t="s">
        <v>390</v>
      </c>
      <c r="AB4" s="69" t="s">
        <v>390</v>
      </c>
      <c r="AC4" s="69" t="s">
        <v>390</v>
      </c>
      <c r="AD4" s="69" t="s">
        <v>390</v>
      </c>
      <c r="AE4" s="69" t="s">
        <v>390</v>
      </c>
      <c r="AF4" s="69" t="s">
        <v>390</v>
      </c>
      <c r="AG4" s="83">
        <v>0</v>
      </c>
      <c r="AH4" s="83">
        <v>0</v>
      </c>
      <c r="AI4" s="83">
        <v>3.5363318400999999</v>
      </c>
      <c r="AJ4" s="77" t="s">
        <v>748</v>
      </c>
      <c r="AK4" s="43">
        <v>4037</v>
      </c>
      <c r="AL4" s="43">
        <v>1801</v>
      </c>
      <c r="AM4" s="43">
        <v>1798</v>
      </c>
      <c r="AN4" s="43">
        <v>438</v>
      </c>
      <c r="AO4" s="44">
        <v>35118.262860866962</v>
      </c>
      <c r="AP4" s="44">
        <v>41713.677829433997</v>
      </c>
      <c r="AQ4" s="44">
        <v>31509.423279765455</v>
      </c>
      <c r="AR4" s="44">
        <v>22813.128633541153</v>
      </c>
      <c r="AS4" s="44">
        <v>36615.803508704892</v>
      </c>
      <c r="AT4" s="44">
        <v>29805.945169279654</v>
      </c>
      <c r="AU4" s="51" t="s">
        <v>390</v>
      </c>
      <c r="AV4" s="51" t="s">
        <v>390</v>
      </c>
      <c r="AW4" s="51" t="s">
        <v>391</v>
      </c>
      <c r="AX4" s="51" t="s">
        <v>390</v>
      </c>
      <c r="AY4" s="51" t="s">
        <v>390</v>
      </c>
      <c r="AZ4" s="51" t="s">
        <v>390</v>
      </c>
      <c r="BA4" s="51" t="s">
        <v>390</v>
      </c>
      <c r="BB4" s="51" t="s">
        <v>390</v>
      </c>
      <c r="BC4" s="51" t="s">
        <v>390</v>
      </c>
      <c r="BD4" s="51" t="s">
        <v>390</v>
      </c>
      <c r="BE4" s="51" t="s">
        <v>390</v>
      </c>
      <c r="BF4" s="51" t="s">
        <v>390</v>
      </c>
      <c r="BG4" s="51" t="s">
        <v>390</v>
      </c>
      <c r="BH4" s="51" t="s">
        <v>390</v>
      </c>
      <c r="BI4" s="51" t="s">
        <v>390</v>
      </c>
      <c r="BJ4" s="51" t="s">
        <v>390</v>
      </c>
      <c r="BK4" s="51" t="s">
        <v>390</v>
      </c>
      <c r="BL4" s="51" t="s">
        <v>390</v>
      </c>
      <c r="BM4" s="79">
        <v>0</v>
      </c>
      <c r="BN4" s="84">
        <v>0</v>
      </c>
      <c r="BO4" s="84">
        <v>4.8123918051999999</v>
      </c>
    </row>
    <row r="5" spans="1:67" x14ac:dyDescent="0.35">
      <c r="A5" s="16" t="s">
        <v>6</v>
      </c>
      <c r="B5" s="16" t="s">
        <v>388</v>
      </c>
      <c r="C5" s="16" t="s">
        <v>389</v>
      </c>
      <c r="D5" s="16" t="s">
        <v>389</v>
      </c>
      <c r="E5" s="71">
        <v>3030</v>
      </c>
      <c r="F5" s="71">
        <v>2144</v>
      </c>
      <c r="G5" s="71">
        <v>592</v>
      </c>
      <c r="H5" s="71">
        <v>294</v>
      </c>
      <c r="I5" s="74">
        <v>64930.542104105705</v>
      </c>
      <c r="J5" s="74">
        <v>72970.147024893813</v>
      </c>
      <c r="K5" s="74">
        <v>53141.091648443798</v>
      </c>
      <c r="L5" s="74">
        <v>30040.888089078973</v>
      </c>
      <c r="M5" s="74">
        <v>68679.649662737953</v>
      </c>
      <c r="N5" s="74">
        <v>45475.787081340794</v>
      </c>
      <c r="O5" s="16" t="s">
        <v>390</v>
      </c>
      <c r="P5" s="16" t="s">
        <v>390</v>
      </c>
      <c r="Q5" s="16" t="s">
        <v>391</v>
      </c>
      <c r="R5" s="16" t="s">
        <v>390</v>
      </c>
      <c r="S5" s="16" t="s">
        <v>390</v>
      </c>
      <c r="T5" s="16" t="s">
        <v>390</v>
      </c>
      <c r="U5" s="16" t="s">
        <v>390</v>
      </c>
      <c r="V5" s="16" t="s">
        <v>390</v>
      </c>
      <c r="W5" s="16" t="s">
        <v>390</v>
      </c>
      <c r="X5" s="16" t="s">
        <v>390</v>
      </c>
      <c r="Y5" s="16" t="s">
        <v>390</v>
      </c>
      <c r="Z5" s="16" t="s">
        <v>390</v>
      </c>
      <c r="AA5" s="16" t="s">
        <v>390</v>
      </c>
      <c r="AB5" s="16" t="s">
        <v>390</v>
      </c>
      <c r="AC5" s="16" t="s">
        <v>390</v>
      </c>
      <c r="AD5" s="16" t="s">
        <v>390</v>
      </c>
      <c r="AE5" s="16" t="s">
        <v>390</v>
      </c>
      <c r="AF5" s="16" t="s">
        <v>390</v>
      </c>
      <c r="AG5" s="76">
        <v>0</v>
      </c>
      <c r="AH5" s="76">
        <v>0</v>
      </c>
      <c r="AI5" s="76">
        <v>4.5954261340000002</v>
      </c>
      <c r="AJ5" s="85" t="s">
        <v>749</v>
      </c>
      <c r="AK5" s="38">
        <v>2807</v>
      </c>
      <c r="AL5" s="38">
        <v>2062</v>
      </c>
      <c r="AM5" s="38">
        <v>544</v>
      </c>
      <c r="AN5" s="38">
        <v>201</v>
      </c>
      <c r="AO5" s="39">
        <v>65184.560223540189</v>
      </c>
      <c r="AP5" s="39">
        <v>71897.589675942843</v>
      </c>
      <c r="AQ5" s="39">
        <v>52521.115897514188</v>
      </c>
      <c r="AR5" s="39">
        <v>30590.76411659411</v>
      </c>
      <c r="AS5" s="39">
        <v>67852.769363024519</v>
      </c>
      <c r="AT5" s="39">
        <v>46604.336423735753</v>
      </c>
      <c r="AU5" s="37" t="s">
        <v>390</v>
      </c>
      <c r="AV5" s="37" t="s">
        <v>390</v>
      </c>
      <c r="AW5" s="37" t="s">
        <v>391</v>
      </c>
      <c r="AX5" s="37" t="s">
        <v>390</v>
      </c>
      <c r="AY5" s="37" t="s">
        <v>390</v>
      </c>
      <c r="AZ5" s="37" t="s">
        <v>390</v>
      </c>
      <c r="BA5" s="37" t="s">
        <v>390</v>
      </c>
      <c r="BB5" s="37" t="s">
        <v>390</v>
      </c>
      <c r="BC5" s="37" t="s">
        <v>390</v>
      </c>
      <c r="BD5" s="37" t="s">
        <v>390</v>
      </c>
      <c r="BE5" s="37" t="s">
        <v>390</v>
      </c>
      <c r="BF5" s="37" t="s">
        <v>390</v>
      </c>
      <c r="BG5" s="37" t="s">
        <v>390</v>
      </c>
      <c r="BH5" s="37" t="s">
        <v>390</v>
      </c>
      <c r="BI5" s="37" t="s">
        <v>390</v>
      </c>
      <c r="BJ5" s="37" t="s">
        <v>390</v>
      </c>
      <c r="BK5" s="37" t="s">
        <v>390</v>
      </c>
      <c r="BL5" s="37" t="s">
        <v>390</v>
      </c>
      <c r="BM5" s="42">
        <v>0</v>
      </c>
      <c r="BN5" s="41">
        <v>0</v>
      </c>
      <c r="BO5" s="41">
        <v>4.2524389472999999</v>
      </c>
    </row>
    <row r="6" spans="1:67" x14ac:dyDescent="0.35">
      <c r="A6" s="16" t="s">
        <v>13</v>
      </c>
      <c r="B6" s="16" t="s">
        <v>388</v>
      </c>
      <c r="C6" s="16" t="s">
        <v>389</v>
      </c>
      <c r="D6" s="16" t="s">
        <v>389</v>
      </c>
      <c r="E6" s="71">
        <v>3676</v>
      </c>
      <c r="F6" s="71">
        <v>1523</v>
      </c>
      <c r="G6" s="71">
        <v>1882</v>
      </c>
      <c r="H6" s="71">
        <v>271</v>
      </c>
      <c r="I6" s="74">
        <v>10354.222567580513</v>
      </c>
      <c r="J6" s="74">
        <v>13023.587890181174</v>
      </c>
      <c r="K6" s="74">
        <v>8765.4753451367887</v>
      </c>
      <c r="L6" s="74">
        <v>6385.8789746590328</v>
      </c>
      <c r="M6" s="74">
        <v>10670.058430629477</v>
      </c>
      <c r="N6" s="74">
        <v>8465.9534610682931</v>
      </c>
      <c r="O6" s="16" t="s">
        <v>390</v>
      </c>
      <c r="P6" s="16" t="s">
        <v>390</v>
      </c>
      <c r="Q6" s="16" t="s">
        <v>391</v>
      </c>
      <c r="R6" s="16" t="s">
        <v>390</v>
      </c>
      <c r="S6" s="16" t="s">
        <v>390</v>
      </c>
      <c r="T6" s="16" t="s">
        <v>390</v>
      </c>
      <c r="U6" s="16" t="s">
        <v>390</v>
      </c>
      <c r="V6" s="16" t="s">
        <v>390</v>
      </c>
      <c r="W6" s="16" t="s">
        <v>390</v>
      </c>
      <c r="X6" s="16" t="s">
        <v>390</v>
      </c>
      <c r="Y6" s="16" t="s">
        <v>390</v>
      </c>
      <c r="Z6" s="16" t="s">
        <v>390</v>
      </c>
      <c r="AA6" s="16" t="s">
        <v>390</v>
      </c>
      <c r="AB6" s="16" t="s">
        <v>390</v>
      </c>
      <c r="AC6" s="16" t="s">
        <v>390</v>
      </c>
      <c r="AD6" s="16" t="s">
        <v>390</v>
      </c>
      <c r="AE6" s="16" t="s">
        <v>390</v>
      </c>
      <c r="AF6" s="16" t="s">
        <v>390</v>
      </c>
      <c r="AG6" s="76">
        <v>0</v>
      </c>
      <c r="AH6" s="76">
        <v>0</v>
      </c>
      <c r="AI6" s="76">
        <v>5.3151370003</v>
      </c>
      <c r="AJ6" s="85" t="s">
        <v>750</v>
      </c>
      <c r="AK6" s="38">
        <v>4191</v>
      </c>
      <c r="AL6" s="38">
        <v>1710</v>
      </c>
      <c r="AM6" s="38">
        <v>2177</v>
      </c>
      <c r="AN6" s="38">
        <v>304</v>
      </c>
      <c r="AO6" s="39">
        <v>9733.4025597609416</v>
      </c>
      <c r="AP6" s="39">
        <v>12648.013361532836</v>
      </c>
      <c r="AQ6" s="39">
        <v>7982.1903260010113</v>
      </c>
      <c r="AR6" s="39">
        <v>5879.4701974761674</v>
      </c>
      <c r="AS6" s="39">
        <v>10034.816359126668</v>
      </c>
      <c r="AT6" s="39">
        <v>7724.5414267379911</v>
      </c>
      <c r="AU6" s="37" t="s">
        <v>390</v>
      </c>
      <c r="AV6" s="37" t="s">
        <v>390</v>
      </c>
      <c r="AW6" s="37" t="s">
        <v>391</v>
      </c>
      <c r="AX6" s="37" t="s">
        <v>390</v>
      </c>
      <c r="AY6" s="37" t="s">
        <v>390</v>
      </c>
      <c r="AZ6" s="37" t="s">
        <v>390</v>
      </c>
      <c r="BA6" s="37" t="s">
        <v>390</v>
      </c>
      <c r="BB6" s="37" t="s">
        <v>390</v>
      </c>
      <c r="BC6" s="37" t="s">
        <v>390</v>
      </c>
      <c r="BD6" s="37" t="s">
        <v>390</v>
      </c>
      <c r="BE6" s="37" t="s">
        <v>390</v>
      </c>
      <c r="BF6" s="37" t="s">
        <v>390</v>
      </c>
      <c r="BG6" s="37" t="s">
        <v>390</v>
      </c>
      <c r="BH6" s="37" t="s">
        <v>390</v>
      </c>
      <c r="BI6" s="37" t="s">
        <v>390</v>
      </c>
      <c r="BJ6" s="37" t="s">
        <v>390</v>
      </c>
      <c r="BK6" s="37" t="s">
        <v>390</v>
      </c>
      <c r="BL6" s="37" t="s">
        <v>390</v>
      </c>
      <c r="BM6" s="42">
        <v>0</v>
      </c>
      <c r="BN6" s="41">
        <v>0</v>
      </c>
      <c r="BO6" s="41">
        <v>5.6181425032999996</v>
      </c>
    </row>
    <row r="7" spans="1:67" x14ac:dyDescent="0.35">
      <c r="A7" s="16" t="s">
        <v>20</v>
      </c>
      <c r="B7" s="16" t="s">
        <v>388</v>
      </c>
      <c r="C7" s="16" t="s">
        <v>389</v>
      </c>
      <c r="D7" s="16" t="s">
        <v>389</v>
      </c>
      <c r="E7" s="71">
        <v>2725</v>
      </c>
      <c r="F7" s="71">
        <v>1334</v>
      </c>
      <c r="G7" s="71">
        <v>1113</v>
      </c>
      <c r="H7" s="71">
        <v>278</v>
      </c>
      <c r="I7" s="74">
        <v>24698.049409816034</v>
      </c>
      <c r="J7" s="74">
        <v>29901.14548868547</v>
      </c>
      <c r="K7" s="74">
        <v>20001.544365016522</v>
      </c>
      <c r="L7" s="74">
        <v>18533.588782657862</v>
      </c>
      <c r="M7" s="74">
        <v>25398.384536236128</v>
      </c>
      <c r="N7" s="74">
        <v>19708.164313330177</v>
      </c>
      <c r="O7" s="16" t="s">
        <v>390</v>
      </c>
      <c r="P7" s="16" t="s">
        <v>390</v>
      </c>
      <c r="Q7" s="16" t="s">
        <v>391</v>
      </c>
      <c r="R7" s="16" t="s">
        <v>390</v>
      </c>
      <c r="S7" s="16" t="s">
        <v>390</v>
      </c>
      <c r="T7" s="16" t="s">
        <v>390</v>
      </c>
      <c r="U7" s="16" t="s">
        <v>390</v>
      </c>
      <c r="V7" s="16" t="s">
        <v>390</v>
      </c>
      <c r="W7" s="16" t="s">
        <v>390</v>
      </c>
      <c r="X7" s="16" t="s">
        <v>390</v>
      </c>
      <c r="Y7" s="16" t="s">
        <v>390</v>
      </c>
      <c r="Z7" s="16" t="s">
        <v>391</v>
      </c>
      <c r="AA7" s="16" t="s">
        <v>390</v>
      </c>
      <c r="AB7" s="16" t="s">
        <v>390</v>
      </c>
      <c r="AC7" s="16" t="s">
        <v>390</v>
      </c>
      <c r="AD7" s="16" t="s">
        <v>391</v>
      </c>
      <c r="AE7" s="16" t="s">
        <v>390</v>
      </c>
      <c r="AF7" s="16" t="s">
        <v>390</v>
      </c>
      <c r="AG7" s="76">
        <v>0</v>
      </c>
      <c r="AH7" s="76">
        <v>0</v>
      </c>
      <c r="AI7" s="76">
        <v>4.8635848413999998</v>
      </c>
      <c r="AJ7" s="85" t="s">
        <v>751</v>
      </c>
      <c r="AK7" s="38">
        <v>2733</v>
      </c>
      <c r="AL7" s="38">
        <v>1253</v>
      </c>
      <c r="AM7" s="38">
        <v>1153</v>
      </c>
      <c r="AN7" s="38">
        <v>327</v>
      </c>
      <c r="AO7" s="39">
        <v>23221.113241273455</v>
      </c>
      <c r="AP7" s="39">
        <v>27696.805980248719</v>
      </c>
      <c r="AQ7" s="39">
        <v>19852.604181615134</v>
      </c>
      <c r="AR7" s="39">
        <v>17948.47698393415</v>
      </c>
      <c r="AS7" s="39">
        <v>23937.718418393139</v>
      </c>
      <c r="AT7" s="39">
        <v>19431.894996722105</v>
      </c>
      <c r="AU7" s="37" t="s">
        <v>390</v>
      </c>
      <c r="AV7" s="37" t="s">
        <v>390</v>
      </c>
      <c r="AW7" s="37" t="s">
        <v>391</v>
      </c>
      <c r="AX7" s="37" t="s">
        <v>390</v>
      </c>
      <c r="AY7" s="37" t="s">
        <v>390</v>
      </c>
      <c r="AZ7" s="37" t="s">
        <v>390</v>
      </c>
      <c r="BA7" s="37" t="s">
        <v>390</v>
      </c>
      <c r="BB7" s="37" t="s">
        <v>390</v>
      </c>
      <c r="BC7" s="37" t="s">
        <v>390</v>
      </c>
      <c r="BD7" s="37" t="s">
        <v>390</v>
      </c>
      <c r="BE7" s="37" t="s">
        <v>390</v>
      </c>
      <c r="BF7" s="37" t="s">
        <v>391</v>
      </c>
      <c r="BG7" s="37" t="s">
        <v>390</v>
      </c>
      <c r="BH7" s="37" t="s">
        <v>390</v>
      </c>
      <c r="BI7" s="37" t="s">
        <v>390</v>
      </c>
      <c r="BJ7" s="37" t="s">
        <v>391</v>
      </c>
      <c r="BK7" s="37" t="s">
        <v>390</v>
      </c>
      <c r="BL7" s="37" t="s">
        <v>390</v>
      </c>
      <c r="BM7" s="42">
        <v>0</v>
      </c>
      <c r="BN7" s="41">
        <v>0</v>
      </c>
      <c r="BO7" s="41">
        <v>3.6354313249999999</v>
      </c>
    </row>
    <row r="8" spans="1:67" x14ac:dyDescent="0.35">
      <c r="A8" s="16" t="s">
        <v>27</v>
      </c>
      <c r="B8" s="16" t="s">
        <v>388</v>
      </c>
      <c r="C8" s="16" t="s">
        <v>389</v>
      </c>
      <c r="D8" s="16" t="s">
        <v>389</v>
      </c>
      <c r="E8" s="71">
        <v>3127</v>
      </c>
      <c r="F8" s="71">
        <v>1748</v>
      </c>
      <c r="G8" s="71">
        <v>1084</v>
      </c>
      <c r="H8" s="71">
        <v>295</v>
      </c>
      <c r="I8" s="74">
        <v>24525.802332252311</v>
      </c>
      <c r="J8" s="74">
        <v>30646.318257492203</v>
      </c>
      <c r="K8" s="74">
        <v>18256.389824839807</v>
      </c>
      <c r="L8" s="74">
        <v>11296.586470272048</v>
      </c>
      <c r="M8" s="74">
        <v>25903.845651208587</v>
      </c>
      <c r="N8" s="74">
        <v>16767.526888220887</v>
      </c>
      <c r="O8" s="16" t="s">
        <v>390</v>
      </c>
      <c r="P8" s="16" t="s">
        <v>390</v>
      </c>
      <c r="Q8" s="16" t="s">
        <v>391</v>
      </c>
      <c r="R8" s="16" t="s">
        <v>390</v>
      </c>
      <c r="S8" s="16" t="s">
        <v>390</v>
      </c>
      <c r="T8" s="16" t="s">
        <v>390</v>
      </c>
      <c r="U8" s="16" t="s">
        <v>390</v>
      </c>
      <c r="V8" s="16" t="s">
        <v>390</v>
      </c>
      <c r="W8" s="16" t="s">
        <v>390</v>
      </c>
      <c r="X8" s="16" t="s">
        <v>390</v>
      </c>
      <c r="Y8" s="16" t="s">
        <v>390</v>
      </c>
      <c r="Z8" s="16" t="s">
        <v>390</v>
      </c>
      <c r="AA8" s="16" t="s">
        <v>390</v>
      </c>
      <c r="AB8" s="16" t="s">
        <v>390</v>
      </c>
      <c r="AC8" s="16" t="s">
        <v>390</v>
      </c>
      <c r="AD8" s="16" t="s">
        <v>390</v>
      </c>
      <c r="AE8" s="16" t="s">
        <v>390</v>
      </c>
      <c r="AF8" s="16" t="s">
        <v>390</v>
      </c>
      <c r="AG8" s="76">
        <v>0</v>
      </c>
      <c r="AH8" s="76">
        <v>0</v>
      </c>
      <c r="AI8" s="76">
        <v>6.6701847220000001</v>
      </c>
      <c r="AJ8" s="85" t="s">
        <v>753</v>
      </c>
      <c r="AK8" s="38">
        <v>3319</v>
      </c>
      <c r="AL8" s="38">
        <v>1754</v>
      </c>
      <c r="AM8" s="38">
        <v>1233</v>
      </c>
      <c r="AN8" s="38">
        <v>332</v>
      </c>
      <c r="AO8" s="39">
        <v>23436.09503092834</v>
      </c>
      <c r="AP8" s="39">
        <v>30726.691765744115</v>
      </c>
      <c r="AQ8" s="39">
        <v>16403.193982632216</v>
      </c>
      <c r="AR8" s="39">
        <v>11038.083945633893</v>
      </c>
      <c r="AS8" s="39">
        <v>24814.113002243288</v>
      </c>
      <c r="AT8" s="39">
        <v>15265.036454016596</v>
      </c>
      <c r="AU8" s="37" t="s">
        <v>390</v>
      </c>
      <c r="AV8" s="37" t="s">
        <v>390</v>
      </c>
      <c r="AW8" s="37" t="s">
        <v>391</v>
      </c>
      <c r="AX8" s="37" t="s">
        <v>390</v>
      </c>
      <c r="AY8" s="37" t="s">
        <v>390</v>
      </c>
      <c r="AZ8" s="37" t="s">
        <v>390</v>
      </c>
      <c r="BA8" s="37" t="s">
        <v>390</v>
      </c>
      <c r="BB8" s="37" t="s">
        <v>390</v>
      </c>
      <c r="BC8" s="37" t="s">
        <v>390</v>
      </c>
      <c r="BD8" s="37" t="s">
        <v>390</v>
      </c>
      <c r="BE8" s="37" t="s">
        <v>390</v>
      </c>
      <c r="BF8" s="37" t="s">
        <v>390</v>
      </c>
      <c r="BG8" s="37" t="s">
        <v>390</v>
      </c>
      <c r="BH8" s="37" t="s">
        <v>390</v>
      </c>
      <c r="BI8" s="37" t="s">
        <v>390</v>
      </c>
      <c r="BJ8" s="37" t="s">
        <v>390</v>
      </c>
      <c r="BK8" s="37" t="s">
        <v>390</v>
      </c>
      <c r="BL8" s="37" t="s">
        <v>390</v>
      </c>
      <c r="BM8" s="42">
        <v>0</v>
      </c>
      <c r="BN8" s="41">
        <v>0</v>
      </c>
      <c r="BO8" s="41">
        <v>7.5314713172000003</v>
      </c>
    </row>
    <row r="9" spans="1:67" x14ac:dyDescent="0.35">
      <c r="A9" s="16" t="s">
        <v>34</v>
      </c>
      <c r="B9" s="16" t="s">
        <v>388</v>
      </c>
      <c r="C9" s="16" t="s">
        <v>389</v>
      </c>
      <c r="D9" s="16" t="s">
        <v>389</v>
      </c>
      <c r="E9" s="71">
        <v>1890</v>
      </c>
      <c r="F9" s="71">
        <v>1138</v>
      </c>
      <c r="G9" s="71">
        <v>619</v>
      </c>
      <c r="H9" s="71">
        <v>133</v>
      </c>
      <c r="I9" s="74">
        <v>14852.307414462937</v>
      </c>
      <c r="J9" s="74">
        <v>18011.896712057081</v>
      </c>
      <c r="K9" s="74">
        <v>10580.527163123899</v>
      </c>
      <c r="L9" s="74">
        <v>7699.0694815059942</v>
      </c>
      <c r="M9" s="74">
        <v>15393.787576718643</v>
      </c>
      <c r="N9" s="74">
        <v>10070.907652944135</v>
      </c>
      <c r="O9" s="16" t="s">
        <v>390</v>
      </c>
      <c r="P9" s="16" t="s">
        <v>390</v>
      </c>
      <c r="Q9" s="16" t="s">
        <v>391</v>
      </c>
      <c r="R9" s="16" t="s">
        <v>390</v>
      </c>
      <c r="S9" s="16" t="s">
        <v>390</v>
      </c>
      <c r="T9" s="16" t="s">
        <v>390</v>
      </c>
      <c r="U9" s="16" t="s">
        <v>390</v>
      </c>
      <c r="V9" s="16" t="s">
        <v>390</v>
      </c>
      <c r="W9" s="16" t="s">
        <v>390</v>
      </c>
      <c r="X9" s="16" t="s">
        <v>390</v>
      </c>
      <c r="Y9" s="16" t="s">
        <v>390</v>
      </c>
      <c r="Z9" s="16" t="s">
        <v>390</v>
      </c>
      <c r="AA9" s="16" t="s">
        <v>390</v>
      </c>
      <c r="AB9" s="16" t="s">
        <v>390</v>
      </c>
      <c r="AC9" s="16" t="s">
        <v>390</v>
      </c>
      <c r="AD9" s="16" t="s">
        <v>390</v>
      </c>
      <c r="AE9" s="16" t="s">
        <v>390</v>
      </c>
      <c r="AF9" s="16" t="s">
        <v>390</v>
      </c>
      <c r="AG9" s="76">
        <v>0</v>
      </c>
      <c r="AH9" s="76">
        <v>0</v>
      </c>
      <c r="AI9" s="76">
        <v>4.4472774658000001</v>
      </c>
      <c r="AJ9" s="85" t="s">
        <v>752</v>
      </c>
      <c r="AK9" s="38">
        <v>1884</v>
      </c>
      <c r="AL9" s="38">
        <v>1037</v>
      </c>
      <c r="AM9" s="38">
        <v>688</v>
      </c>
      <c r="AN9" s="38">
        <v>159</v>
      </c>
      <c r="AO9" s="39">
        <v>12834.171564297634</v>
      </c>
      <c r="AP9" s="39">
        <v>15954.517449995104</v>
      </c>
      <c r="AQ9" s="39">
        <v>9595.0988156190797</v>
      </c>
      <c r="AR9" s="39">
        <v>6498.8468323640973</v>
      </c>
      <c r="AS9" s="39">
        <v>13418.123235241073</v>
      </c>
      <c r="AT9" s="39">
        <v>9013.8661528829034</v>
      </c>
      <c r="AU9" s="37" t="s">
        <v>390</v>
      </c>
      <c r="AV9" s="37" t="s">
        <v>390</v>
      </c>
      <c r="AW9" s="37" t="s">
        <v>391</v>
      </c>
      <c r="AX9" s="37" t="s">
        <v>390</v>
      </c>
      <c r="AY9" s="37" t="s">
        <v>390</v>
      </c>
      <c r="AZ9" s="37" t="s">
        <v>390</v>
      </c>
      <c r="BA9" s="37" t="s">
        <v>390</v>
      </c>
      <c r="BB9" s="37" t="s">
        <v>390</v>
      </c>
      <c r="BC9" s="37" t="s">
        <v>390</v>
      </c>
      <c r="BD9" s="37" t="s">
        <v>390</v>
      </c>
      <c r="BE9" s="37" t="s">
        <v>390</v>
      </c>
      <c r="BF9" s="37" t="s">
        <v>390</v>
      </c>
      <c r="BG9" s="37" t="s">
        <v>390</v>
      </c>
      <c r="BH9" s="37" t="s">
        <v>390</v>
      </c>
      <c r="BI9" s="37" t="s">
        <v>390</v>
      </c>
      <c r="BJ9" s="37" t="s">
        <v>390</v>
      </c>
      <c r="BK9" s="37" t="s">
        <v>390</v>
      </c>
      <c r="BL9" s="37" t="s">
        <v>390</v>
      </c>
      <c r="BM9" s="42">
        <v>0</v>
      </c>
      <c r="BN9" s="41">
        <v>0</v>
      </c>
      <c r="BO9" s="41">
        <v>5.4149724536999999</v>
      </c>
    </row>
    <row r="10" spans="1:67" x14ac:dyDescent="0.35">
      <c r="A10" s="16" t="s">
        <v>41</v>
      </c>
      <c r="B10" s="16" t="s">
        <v>388</v>
      </c>
      <c r="C10" s="16" t="s">
        <v>389</v>
      </c>
      <c r="D10" s="16" t="s">
        <v>389</v>
      </c>
      <c r="E10" s="71">
        <v>21228</v>
      </c>
      <c r="F10" s="71">
        <v>15324</v>
      </c>
      <c r="G10" s="71">
        <v>5614</v>
      </c>
      <c r="H10" s="71">
        <v>290</v>
      </c>
      <c r="I10" s="74">
        <v>13331.936742973525</v>
      </c>
      <c r="J10" s="74">
        <v>14885.424363409051</v>
      </c>
      <c r="K10" s="74">
        <v>9442.8343612476292</v>
      </c>
      <c r="L10" s="74">
        <v>6531.1659686810663</v>
      </c>
      <c r="M10" s="74">
        <v>13426.130244002508</v>
      </c>
      <c r="N10" s="74">
        <v>9299.8154192008296</v>
      </c>
      <c r="O10" s="16" t="s">
        <v>390</v>
      </c>
      <c r="P10" s="16" t="s">
        <v>390</v>
      </c>
      <c r="Q10" s="16" t="s">
        <v>391</v>
      </c>
      <c r="R10" s="16" t="s">
        <v>390</v>
      </c>
      <c r="S10" s="16" t="s">
        <v>390</v>
      </c>
      <c r="T10" s="16" t="s">
        <v>390</v>
      </c>
      <c r="U10" s="16" t="s">
        <v>390</v>
      </c>
      <c r="V10" s="16" t="s">
        <v>391</v>
      </c>
      <c r="W10" s="16" t="s">
        <v>390</v>
      </c>
      <c r="X10" s="16" t="s">
        <v>390</v>
      </c>
      <c r="Y10" s="16" t="s">
        <v>390</v>
      </c>
      <c r="Z10" s="16" t="s">
        <v>390</v>
      </c>
      <c r="AA10" s="16" t="s">
        <v>390</v>
      </c>
      <c r="AB10" s="16" t="s">
        <v>390</v>
      </c>
      <c r="AC10" s="16" t="s">
        <v>390</v>
      </c>
      <c r="AD10" s="16" t="s">
        <v>390</v>
      </c>
      <c r="AE10" s="16" t="s">
        <v>390</v>
      </c>
      <c r="AF10" s="16" t="s">
        <v>390</v>
      </c>
      <c r="AG10" s="76">
        <v>0</v>
      </c>
      <c r="AH10" s="76">
        <v>0</v>
      </c>
      <c r="AI10" s="76">
        <v>3.3773773183000002</v>
      </c>
      <c r="AJ10" s="85" t="s">
        <v>754</v>
      </c>
      <c r="AK10" s="38">
        <v>23164</v>
      </c>
      <c r="AL10" s="38">
        <v>16149</v>
      </c>
      <c r="AM10" s="38">
        <v>6684</v>
      </c>
      <c r="AN10" s="38">
        <v>331</v>
      </c>
      <c r="AO10" s="39">
        <v>12175.928239799685</v>
      </c>
      <c r="AP10" s="39">
        <v>13574.929271823106</v>
      </c>
      <c r="AQ10" s="39">
        <v>9048.7732703135389</v>
      </c>
      <c r="AR10" s="39">
        <v>7068.4845839059653</v>
      </c>
      <c r="AS10" s="39">
        <v>12249.968613386196</v>
      </c>
      <c r="AT10" s="39">
        <v>8955.3341320097752</v>
      </c>
      <c r="AU10" s="37" t="s">
        <v>390</v>
      </c>
      <c r="AV10" s="37" t="s">
        <v>390</v>
      </c>
      <c r="AW10" s="37" t="s">
        <v>391</v>
      </c>
      <c r="AX10" s="37" t="s">
        <v>390</v>
      </c>
      <c r="AY10" s="37" t="s">
        <v>390</v>
      </c>
      <c r="AZ10" s="37" t="s">
        <v>390</v>
      </c>
      <c r="BA10" s="37" t="s">
        <v>390</v>
      </c>
      <c r="BB10" s="37" t="s">
        <v>391</v>
      </c>
      <c r="BC10" s="37" t="s">
        <v>390</v>
      </c>
      <c r="BD10" s="37" t="s">
        <v>390</v>
      </c>
      <c r="BE10" s="37" t="s">
        <v>390</v>
      </c>
      <c r="BF10" s="37" t="s">
        <v>390</v>
      </c>
      <c r="BG10" s="37" t="s">
        <v>390</v>
      </c>
      <c r="BH10" s="37" t="s">
        <v>390</v>
      </c>
      <c r="BI10" s="37" t="s">
        <v>390</v>
      </c>
      <c r="BJ10" s="37" t="s">
        <v>391</v>
      </c>
      <c r="BK10" s="37" t="s">
        <v>390</v>
      </c>
      <c r="BL10" s="37" t="s">
        <v>390</v>
      </c>
      <c r="BM10" s="42">
        <v>0</v>
      </c>
      <c r="BN10" s="41">
        <v>0</v>
      </c>
      <c r="BO10" s="41">
        <v>3.1732822406999999</v>
      </c>
    </row>
    <row r="11" spans="1:67" x14ac:dyDescent="0.35">
      <c r="A11" s="37" t="s">
        <v>48</v>
      </c>
      <c r="B11" s="37" t="s">
        <v>388</v>
      </c>
      <c r="C11" s="37" t="s">
        <v>389</v>
      </c>
      <c r="D11" s="37" t="s">
        <v>389</v>
      </c>
      <c r="E11" s="38">
        <v>7458</v>
      </c>
      <c r="F11" s="38">
        <v>5328</v>
      </c>
      <c r="G11" s="38">
        <v>1806</v>
      </c>
      <c r="H11" s="38">
        <v>324</v>
      </c>
      <c r="I11" s="39">
        <v>74294.895501457766</v>
      </c>
      <c r="J11" s="39">
        <v>82382.613664670396</v>
      </c>
      <c r="K11" s="39">
        <v>54887.919360664891</v>
      </c>
      <c r="L11" s="39">
        <v>49472.786046751178</v>
      </c>
      <c r="M11" s="39">
        <v>75422.224274001201</v>
      </c>
      <c r="N11" s="39">
        <v>54064.208941083649</v>
      </c>
      <c r="O11" s="37" t="s">
        <v>390</v>
      </c>
      <c r="P11" s="37" t="s">
        <v>390</v>
      </c>
      <c r="Q11" s="37" t="s">
        <v>391</v>
      </c>
      <c r="R11" s="37" t="s">
        <v>390</v>
      </c>
      <c r="S11" s="37" t="s">
        <v>390</v>
      </c>
      <c r="T11" s="37" t="s">
        <v>390</v>
      </c>
      <c r="U11" s="37" t="s">
        <v>390</v>
      </c>
      <c r="V11" s="37" t="s">
        <v>391</v>
      </c>
      <c r="W11" s="37" t="s">
        <v>390</v>
      </c>
      <c r="X11" s="37" t="s">
        <v>390</v>
      </c>
      <c r="Y11" s="37" t="s">
        <v>390</v>
      </c>
      <c r="Z11" s="37" t="s">
        <v>391</v>
      </c>
      <c r="AA11" s="37" t="s">
        <v>390</v>
      </c>
      <c r="AB11" s="37" t="s">
        <v>390</v>
      </c>
      <c r="AC11" s="37" t="s">
        <v>390</v>
      </c>
      <c r="AD11" s="37" t="s">
        <v>390</v>
      </c>
      <c r="AE11" s="37" t="s">
        <v>390</v>
      </c>
      <c r="AF11" s="37" t="s">
        <v>390</v>
      </c>
      <c r="AG11" s="41">
        <v>0</v>
      </c>
      <c r="AH11" s="41">
        <v>0</v>
      </c>
      <c r="AI11" s="41">
        <v>6.5224921669000002</v>
      </c>
      <c r="AJ11" s="86" t="s">
        <v>755</v>
      </c>
      <c r="AK11" s="38">
        <v>8284</v>
      </c>
      <c r="AL11" s="43">
        <v>5977</v>
      </c>
      <c r="AM11" s="43">
        <v>1973</v>
      </c>
      <c r="AN11" s="43">
        <v>334</v>
      </c>
      <c r="AO11" s="39">
        <v>68139.888109376494</v>
      </c>
      <c r="AP11" s="39">
        <v>75077.304918695576</v>
      </c>
      <c r="AQ11" s="39">
        <v>50592.036647762383</v>
      </c>
      <c r="AR11" s="39">
        <v>47651.776326336178</v>
      </c>
      <c r="AS11" s="39">
        <v>69000.646516362089</v>
      </c>
      <c r="AT11" s="39">
        <v>50166.35526616015</v>
      </c>
      <c r="AU11" s="37" t="s">
        <v>390</v>
      </c>
      <c r="AV11" s="37" t="s">
        <v>390</v>
      </c>
      <c r="AW11" s="37" t="s">
        <v>391</v>
      </c>
      <c r="AX11" s="37" t="s">
        <v>390</v>
      </c>
      <c r="AY11" s="37" t="s">
        <v>390</v>
      </c>
      <c r="AZ11" s="37" t="s">
        <v>390</v>
      </c>
      <c r="BA11" s="37" t="s">
        <v>390</v>
      </c>
      <c r="BB11" s="37" t="s">
        <v>391</v>
      </c>
      <c r="BC11" s="37" t="s">
        <v>390</v>
      </c>
      <c r="BD11" s="37" t="s">
        <v>390</v>
      </c>
      <c r="BE11" s="37" t="s">
        <v>390</v>
      </c>
      <c r="BF11" s="37" t="s">
        <v>391</v>
      </c>
      <c r="BG11" s="37" t="s">
        <v>390</v>
      </c>
      <c r="BH11" s="37" t="s">
        <v>390</v>
      </c>
      <c r="BI11" s="37" t="s">
        <v>390</v>
      </c>
      <c r="BJ11" s="37" t="s">
        <v>390</v>
      </c>
      <c r="BK11" s="37" t="s">
        <v>390</v>
      </c>
      <c r="BL11" s="37" t="s">
        <v>390</v>
      </c>
      <c r="BM11" s="42">
        <v>0</v>
      </c>
      <c r="BN11" s="41">
        <v>0</v>
      </c>
      <c r="BO11" s="41">
        <v>6.1498230312000004</v>
      </c>
    </row>
    <row r="12" spans="1:67" x14ac:dyDescent="0.35">
      <c r="A12" s="16" t="s">
        <v>55</v>
      </c>
      <c r="B12" s="16" t="s">
        <v>388</v>
      </c>
      <c r="C12" s="16" t="s">
        <v>389</v>
      </c>
      <c r="D12" s="16" t="s">
        <v>389</v>
      </c>
      <c r="E12" s="71">
        <v>13675</v>
      </c>
      <c r="F12" s="73">
        <v>7478</v>
      </c>
      <c r="G12" s="73">
        <v>5796</v>
      </c>
      <c r="H12" s="73">
        <v>401</v>
      </c>
      <c r="I12" s="74">
        <v>29698.515371574456</v>
      </c>
      <c r="J12" s="74">
        <v>36633.63303108875</v>
      </c>
      <c r="K12" s="74">
        <v>22018.092970753893</v>
      </c>
      <c r="L12" s="74">
        <v>11381.603594288072</v>
      </c>
      <c r="M12" s="74">
        <v>30251.858871852586</v>
      </c>
      <c r="N12" s="74">
        <v>21329.819251218181</v>
      </c>
      <c r="O12" s="16" t="s">
        <v>390</v>
      </c>
      <c r="P12" s="16" t="s">
        <v>390</v>
      </c>
      <c r="Q12" s="16" t="s">
        <v>391</v>
      </c>
      <c r="R12" s="16" t="s">
        <v>390</v>
      </c>
      <c r="S12" s="16" t="s">
        <v>390</v>
      </c>
      <c r="T12" s="16" t="s">
        <v>390</v>
      </c>
      <c r="U12" s="16" t="s">
        <v>390</v>
      </c>
      <c r="V12" s="16" t="s">
        <v>391</v>
      </c>
      <c r="W12" s="16" t="s">
        <v>390</v>
      </c>
      <c r="X12" s="16" t="s">
        <v>390</v>
      </c>
      <c r="Y12" s="16" t="s">
        <v>390</v>
      </c>
      <c r="Z12" s="16" t="s">
        <v>390</v>
      </c>
      <c r="AA12" s="16" t="s">
        <v>390</v>
      </c>
      <c r="AB12" s="16" t="s">
        <v>390</v>
      </c>
      <c r="AC12" s="16" t="s">
        <v>390</v>
      </c>
      <c r="AD12" s="16" t="s">
        <v>390</v>
      </c>
      <c r="AE12" s="16" t="s">
        <v>390</v>
      </c>
      <c r="AF12" s="16" t="s">
        <v>390</v>
      </c>
      <c r="AG12" s="76">
        <v>0</v>
      </c>
      <c r="AH12" s="76">
        <v>0</v>
      </c>
      <c r="AI12" s="76">
        <v>6.2694104219</v>
      </c>
      <c r="AJ12" s="85" t="s">
        <v>756</v>
      </c>
      <c r="AK12" s="38">
        <v>15699</v>
      </c>
      <c r="AL12" s="43">
        <v>8785</v>
      </c>
      <c r="AM12" s="43">
        <v>6480</v>
      </c>
      <c r="AN12" s="43">
        <v>434</v>
      </c>
      <c r="AO12" s="39">
        <v>27266.011219743039</v>
      </c>
      <c r="AP12" s="39">
        <v>33458.813218842086</v>
      </c>
      <c r="AQ12" s="39">
        <v>19910.796651043671</v>
      </c>
      <c r="AR12" s="39">
        <v>11731.506249896956</v>
      </c>
      <c r="AS12" s="39">
        <v>27707.673529399981</v>
      </c>
      <c r="AT12" s="39">
        <v>19397.372868269926</v>
      </c>
      <c r="AU12" s="37" t="s">
        <v>390</v>
      </c>
      <c r="AV12" s="37" t="s">
        <v>390</v>
      </c>
      <c r="AW12" s="37" t="s">
        <v>391</v>
      </c>
      <c r="AX12" s="37" t="s">
        <v>390</v>
      </c>
      <c r="AY12" s="37" t="s">
        <v>390</v>
      </c>
      <c r="AZ12" s="37" t="s">
        <v>390</v>
      </c>
      <c r="BA12" s="37" t="s">
        <v>390</v>
      </c>
      <c r="BB12" s="37" t="s">
        <v>391</v>
      </c>
      <c r="BC12" s="37" t="s">
        <v>390</v>
      </c>
      <c r="BD12" s="37" t="s">
        <v>390</v>
      </c>
      <c r="BE12" s="37" t="s">
        <v>390</v>
      </c>
      <c r="BF12" s="37" t="s">
        <v>390</v>
      </c>
      <c r="BG12" s="37" t="s">
        <v>390</v>
      </c>
      <c r="BH12" s="37" t="s">
        <v>390</v>
      </c>
      <c r="BI12" s="37" t="s">
        <v>390</v>
      </c>
      <c r="BJ12" s="37" t="s">
        <v>390</v>
      </c>
      <c r="BK12" s="37" t="s">
        <v>390</v>
      </c>
      <c r="BL12" s="37" t="s">
        <v>390</v>
      </c>
      <c r="BM12" s="42">
        <v>0</v>
      </c>
      <c r="BN12" s="41">
        <v>0</v>
      </c>
      <c r="BO12" s="41">
        <v>6.4171038603000001</v>
      </c>
    </row>
    <row r="13" spans="1:67" x14ac:dyDescent="0.35">
      <c r="A13" s="37" t="s">
        <v>62</v>
      </c>
      <c r="B13" s="37" t="s">
        <v>388</v>
      </c>
      <c r="C13" s="37" t="s">
        <v>389</v>
      </c>
      <c r="D13" s="37" t="s">
        <v>389</v>
      </c>
      <c r="E13" s="38">
        <v>2724</v>
      </c>
      <c r="F13" s="38">
        <v>1375</v>
      </c>
      <c r="G13" s="38">
        <v>1283</v>
      </c>
      <c r="H13" s="38">
        <v>66</v>
      </c>
      <c r="I13" s="39">
        <v>17760.380140351106</v>
      </c>
      <c r="J13" s="39">
        <v>22157.893359627727</v>
      </c>
      <c r="K13" s="39">
        <v>13531.894721325072</v>
      </c>
      <c r="L13" s="39">
        <v>8344.7152328518841</v>
      </c>
      <c r="M13" s="39">
        <v>17994.177688844316</v>
      </c>
      <c r="N13" s="39">
        <v>13278.111291940913</v>
      </c>
      <c r="O13" s="37" t="s">
        <v>390</v>
      </c>
      <c r="P13" s="37" t="s">
        <v>390</v>
      </c>
      <c r="Q13" s="37" t="s">
        <v>391</v>
      </c>
      <c r="R13" s="37" t="s">
        <v>390</v>
      </c>
      <c r="S13" s="37" t="s">
        <v>390</v>
      </c>
      <c r="T13" s="37" t="s">
        <v>390</v>
      </c>
      <c r="U13" s="37" t="s">
        <v>390</v>
      </c>
      <c r="V13" s="37" t="s">
        <v>391</v>
      </c>
      <c r="W13" s="37" t="s">
        <v>390</v>
      </c>
      <c r="X13" s="37" t="s">
        <v>390</v>
      </c>
      <c r="Y13" s="37" t="s">
        <v>390</v>
      </c>
      <c r="Z13" s="37" t="s">
        <v>390</v>
      </c>
      <c r="AA13" s="37" t="s">
        <v>390</v>
      </c>
      <c r="AB13" s="37" t="s">
        <v>390</v>
      </c>
      <c r="AC13" s="37" t="s">
        <v>390</v>
      </c>
      <c r="AD13" s="37" t="s">
        <v>390</v>
      </c>
      <c r="AE13" s="37" t="s">
        <v>390</v>
      </c>
      <c r="AF13" s="37" t="s">
        <v>390</v>
      </c>
      <c r="AG13" s="41">
        <v>0</v>
      </c>
      <c r="AH13" s="41">
        <v>0</v>
      </c>
      <c r="AI13" s="41">
        <v>4.9198261178999996</v>
      </c>
      <c r="AJ13" s="86" t="s">
        <v>757</v>
      </c>
      <c r="AK13" s="38">
        <v>3372</v>
      </c>
      <c r="AL13" s="43">
        <v>1825</v>
      </c>
      <c r="AM13" s="43">
        <v>1461</v>
      </c>
      <c r="AN13" s="43">
        <v>86</v>
      </c>
      <c r="AO13" s="39">
        <v>16238.016255118868</v>
      </c>
      <c r="AP13" s="39">
        <v>19590.772381134768</v>
      </c>
      <c r="AQ13" s="39">
        <v>12562.809465205301</v>
      </c>
      <c r="AR13" s="39">
        <v>7525.1928840107639</v>
      </c>
      <c r="AS13" s="39">
        <v>16466.04510780155</v>
      </c>
      <c r="AT13" s="39">
        <v>12282.760967478907</v>
      </c>
      <c r="AU13" s="37" t="s">
        <v>390</v>
      </c>
      <c r="AV13" s="37" t="s">
        <v>390</v>
      </c>
      <c r="AW13" s="37" t="s">
        <v>391</v>
      </c>
      <c r="AX13" s="37" t="s">
        <v>390</v>
      </c>
      <c r="AY13" s="37" t="s">
        <v>390</v>
      </c>
      <c r="AZ13" s="37" t="s">
        <v>390</v>
      </c>
      <c r="BA13" s="37" t="s">
        <v>390</v>
      </c>
      <c r="BB13" s="37" t="s">
        <v>391</v>
      </c>
      <c r="BC13" s="37" t="s">
        <v>390</v>
      </c>
      <c r="BD13" s="37" t="s">
        <v>390</v>
      </c>
      <c r="BE13" s="37" t="s">
        <v>390</v>
      </c>
      <c r="BF13" s="37" t="s">
        <v>390</v>
      </c>
      <c r="BG13" s="37" t="s">
        <v>390</v>
      </c>
      <c r="BH13" s="37" t="s">
        <v>390</v>
      </c>
      <c r="BI13" s="37" t="s">
        <v>390</v>
      </c>
      <c r="BJ13" s="37" t="s">
        <v>390</v>
      </c>
      <c r="BK13" s="37" t="s">
        <v>390</v>
      </c>
      <c r="BL13" s="37" t="s">
        <v>390</v>
      </c>
      <c r="BM13" s="42">
        <v>0</v>
      </c>
      <c r="BN13" s="41">
        <v>0</v>
      </c>
      <c r="BO13" s="41">
        <v>5.2263871680999996</v>
      </c>
    </row>
    <row r="14" spans="1:67" s="86" customFormat="1" x14ac:dyDescent="0.35">
      <c r="A14" s="37" t="s">
        <v>69</v>
      </c>
      <c r="B14" s="37" t="s">
        <v>388</v>
      </c>
      <c r="C14" s="37" t="s">
        <v>392</v>
      </c>
      <c r="D14" s="37" t="s">
        <v>392</v>
      </c>
      <c r="E14" s="38">
        <v>10332</v>
      </c>
      <c r="F14" s="43">
        <v>9418</v>
      </c>
      <c r="G14" s="43">
        <v>724</v>
      </c>
      <c r="H14" s="43">
        <v>190</v>
      </c>
      <c r="I14" s="39">
        <v>15986.025084684832</v>
      </c>
      <c r="J14" s="39">
        <v>16962.643646359062</v>
      </c>
      <c r="K14" s="39">
        <v>6368.0942958817313</v>
      </c>
      <c r="L14" s="39">
        <v>4225.9633859772312</v>
      </c>
      <c r="M14" s="39">
        <v>16206.337816173142</v>
      </c>
      <c r="N14" s="39">
        <v>5922.7935596871421</v>
      </c>
      <c r="O14" s="37" t="s">
        <v>390</v>
      </c>
      <c r="P14" s="37" t="s">
        <v>390</v>
      </c>
      <c r="Q14" s="37" t="s">
        <v>391</v>
      </c>
      <c r="R14" s="37" t="s">
        <v>390</v>
      </c>
      <c r="S14" s="37" t="s">
        <v>390</v>
      </c>
      <c r="T14" s="37" t="s">
        <v>390</v>
      </c>
      <c r="U14" s="37" t="s">
        <v>390</v>
      </c>
      <c r="V14" s="37" t="s">
        <v>391</v>
      </c>
      <c r="W14" s="37" t="s">
        <v>390</v>
      </c>
      <c r="X14" s="37" t="s">
        <v>390</v>
      </c>
      <c r="Y14" s="37" t="s">
        <v>390</v>
      </c>
      <c r="Z14" s="37" t="s">
        <v>390</v>
      </c>
      <c r="AA14" s="37" t="s">
        <v>390</v>
      </c>
      <c r="AB14" s="37" t="s">
        <v>390</v>
      </c>
      <c r="AC14" s="37" t="s">
        <v>390</v>
      </c>
      <c r="AD14" s="37" t="s">
        <v>390</v>
      </c>
      <c r="AE14" s="37" t="s">
        <v>390</v>
      </c>
      <c r="AF14" s="37" t="s">
        <v>390</v>
      </c>
      <c r="AG14" s="41">
        <v>0</v>
      </c>
      <c r="AH14" s="41">
        <v>0</v>
      </c>
      <c r="AI14" s="41">
        <v>0.40625600080000002</v>
      </c>
      <c r="AJ14" s="86" t="s">
        <v>758</v>
      </c>
      <c r="AK14" s="38">
        <v>10799</v>
      </c>
      <c r="AL14" s="38">
        <v>9789</v>
      </c>
      <c r="AM14" s="38">
        <v>827</v>
      </c>
      <c r="AN14" s="38">
        <v>183</v>
      </c>
      <c r="AO14" s="39">
        <v>14783.961543506211</v>
      </c>
      <c r="AP14" s="39">
        <v>15724.772801033312</v>
      </c>
      <c r="AQ14" s="39">
        <v>5949.3117381724087</v>
      </c>
      <c r="AR14" s="39">
        <v>4383.1636696168107</v>
      </c>
      <c r="AS14" s="39">
        <v>14963.251861038403</v>
      </c>
      <c r="AT14" s="39">
        <v>5665.5443158499584</v>
      </c>
      <c r="AU14" s="37" t="s">
        <v>390</v>
      </c>
      <c r="AV14" s="37" t="s">
        <v>390</v>
      </c>
      <c r="AW14" s="37" t="s">
        <v>391</v>
      </c>
      <c r="AX14" s="37" t="s">
        <v>390</v>
      </c>
      <c r="AY14" s="37" t="s">
        <v>390</v>
      </c>
      <c r="AZ14" s="37" t="s">
        <v>390</v>
      </c>
      <c r="BA14" s="37" t="s">
        <v>390</v>
      </c>
      <c r="BB14" s="37" t="s">
        <v>391</v>
      </c>
      <c r="BC14" s="37" t="s">
        <v>390</v>
      </c>
      <c r="BD14" s="37" t="s">
        <v>390</v>
      </c>
      <c r="BE14" s="37" t="s">
        <v>390</v>
      </c>
      <c r="BF14" s="37" t="s">
        <v>390</v>
      </c>
      <c r="BG14" s="37" t="s">
        <v>390</v>
      </c>
      <c r="BH14" s="37" t="s">
        <v>390</v>
      </c>
      <c r="BI14" s="37" t="s">
        <v>390</v>
      </c>
      <c r="BJ14" s="37" t="s">
        <v>391</v>
      </c>
      <c r="BK14" s="37" t="s">
        <v>390</v>
      </c>
      <c r="BL14" s="37" t="s">
        <v>390</v>
      </c>
      <c r="BM14" s="42">
        <v>0</v>
      </c>
      <c r="BN14" s="41">
        <v>0</v>
      </c>
      <c r="BO14" s="41">
        <v>2.0864532864999998</v>
      </c>
    </row>
    <row r="15" spans="1:67" x14ac:dyDescent="0.35">
      <c r="A15" s="69" t="s">
        <v>76</v>
      </c>
      <c r="B15" s="69" t="s">
        <v>388</v>
      </c>
      <c r="C15" s="69" t="s">
        <v>389</v>
      </c>
      <c r="D15" s="69" t="s">
        <v>389</v>
      </c>
      <c r="E15" s="73">
        <v>1672</v>
      </c>
      <c r="F15" s="73">
        <v>1094</v>
      </c>
      <c r="G15" s="73">
        <v>546</v>
      </c>
      <c r="H15" s="73">
        <v>32</v>
      </c>
      <c r="I15" s="72">
        <v>17572.712725681129</v>
      </c>
      <c r="J15" s="72">
        <v>20628.990483689704</v>
      </c>
      <c r="K15" s="72">
        <v>11982.104103702861</v>
      </c>
      <c r="L15" s="72">
        <v>8475.9764862672437</v>
      </c>
      <c r="M15" s="72">
        <v>17750.210018157497</v>
      </c>
      <c r="N15" s="72">
        <v>11787.993232149331</v>
      </c>
      <c r="O15" s="69" t="s">
        <v>390</v>
      </c>
      <c r="P15" s="69" t="s">
        <v>390</v>
      </c>
      <c r="Q15" s="69" t="s">
        <v>391</v>
      </c>
      <c r="R15" s="69" t="s">
        <v>390</v>
      </c>
      <c r="S15" s="69" t="s">
        <v>390</v>
      </c>
      <c r="T15" s="69" t="s">
        <v>390</v>
      </c>
      <c r="U15" s="69" t="s">
        <v>390</v>
      </c>
      <c r="V15" s="69" t="s">
        <v>391</v>
      </c>
      <c r="W15" s="69" t="s">
        <v>390</v>
      </c>
      <c r="X15" s="69" t="s">
        <v>390</v>
      </c>
      <c r="Y15" s="69" t="s">
        <v>390</v>
      </c>
      <c r="Z15" s="69" t="s">
        <v>390</v>
      </c>
      <c r="AA15" s="69" t="s">
        <v>390</v>
      </c>
      <c r="AB15" s="69" t="s">
        <v>390</v>
      </c>
      <c r="AC15" s="69" t="s">
        <v>390</v>
      </c>
      <c r="AD15" s="69" t="s">
        <v>390</v>
      </c>
      <c r="AE15" s="69" t="s">
        <v>390</v>
      </c>
      <c r="AF15" s="69" t="s">
        <v>390</v>
      </c>
      <c r="AG15" s="83">
        <v>0</v>
      </c>
      <c r="AH15" s="83">
        <v>0</v>
      </c>
      <c r="AI15" s="83">
        <v>6.3132123810999996</v>
      </c>
      <c r="AJ15" s="77" t="s">
        <v>693</v>
      </c>
      <c r="AK15" s="43">
        <v>1617</v>
      </c>
      <c r="AL15" s="43">
        <v>1012</v>
      </c>
      <c r="AM15" s="43">
        <v>569</v>
      </c>
      <c r="AN15" s="43">
        <v>36</v>
      </c>
      <c r="AO15" s="44">
        <v>17152.664553331128</v>
      </c>
      <c r="AP15" s="44">
        <v>20180.981165597917</v>
      </c>
      <c r="AQ15" s="44">
        <v>12261.107228009094</v>
      </c>
      <c r="AR15" s="44">
        <v>9337.1008448379471</v>
      </c>
      <c r="AS15" s="44">
        <v>17330.628053334767</v>
      </c>
      <c r="AT15" s="44">
        <v>12087.116765539407</v>
      </c>
      <c r="AU15" s="51" t="s">
        <v>390</v>
      </c>
      <c r="AV15" s="51" t="s">
        <v>390</v>
      </c>
      <c r="AW15" s="51" t="s">
        <v>391</v>
      </c>
      <c r="AX15" s="51" t="s">
        <v>390</v>
      </c>
      <c r="AY15" s="51" t="s">
        <v>390</v>
      </c>
      <c r="AZ15" s="51" t="s">
        <v>390</v>
      </c>
      <c r="BA15" s="51" t="s">
        <v>390</v>
      </c>
      <c r="BB15" s="51" t="s">
        <v>391</v>
      </c>
      <c r="BC15" s="51" t="s">
        <v>390</v>
      </c>
      <c r="BD15" s="51" t="s">
        <v>390</v>
      </c>
      <c r="BE15" s="51" t="s">
        <v>390</v>
      </c>
      <c r="BF15" s="51" t="s">
        <v>390</v>
      </c>
      <c r="BG15" s="51" t="s">
        <v>390</v>
      </c>
      <c r="BH15" s="51" t="s">
        <v>390</v>
      </c>
      <c r="BI15" s="51" t="s">
        <v>390</v>
      </c>
      <c r="BJ15" s="51" t="s">
        <v>390</v>
      </c>
      <c r="BK15" s="51" t="s">
        <v>390</v>
      </c>
      <c r="BL15" s="51" t="s">
        <v>390</v>
      </c>
      <c r="BM15" s="79">
        <v>0</v>
      </c>
      <c r="BN15" s="84">
        <v>0</v>
      </c>
      <c r="BO15" s="84">
        <v>4.6744338127000002</v>
      </c>
    </row>
    <row r="16" spans="1:67" s="86" customFormat="1" x14ac:dyDescent="0.35">
      <c r="A16" s="51" t="s">
        <v>83</v>
      </c>
      <c r="B16" s="51" t="s">
        <v>388</v>
      </c>
      <c r="C16" s="51" t="s">
        <v>392</v>
      </c>
      <c r="D16" s="51" t="s">
        <v>392</v>
      </c>
      <c r="E16" s="43">
        <v>3256</v>
      </c>
      <c r="F16" s="43">
        <v>2865</v>
      </c>
      <c r="G16" s="43">
        <v>278</v>
      </c>
      <c r="H16" s="43">
        <v>113</v>
      </c>
      <c r="I16" s="44">
        <v>12874.707343089649</v>
      </c>
      <c r="J16" s="44">
        <v>13874.235032737828</v>
      </c>
      <c r="K16" s="44">
        <v>6254.9962486631503</v>
      </c>
      <c r="L16" s="44">
        <v>3818.3609130766818</v>
      </c>
      <c r="M16" s="44">
        <v>13200.309362367874</v>
      </c>
      <c r="N16" s="44">
        <v>5550.8024048747329</v>
      </c>
      <c r="O16" s="51" t="s">
        <v>390</v>
      </c>
      <c r="P16" s="51" t="s">
        <v>391</v>
      </c>
      <c r="Q16" s="51" t="s">
        <v>391</v>
      </c>
      <c r="R16" s="51" t="s">
        <v>390</v>
      </c>
      <c r="S16" s="51" t="s">
        <v>391</v>
      </c>
      <c r="T16" s="51" t="s">
        <v>390</v>
      </c>
      <c r="U16" s="51" t="s">
        <v>390</v>
      </c>
      <c r="V16" s="51" t="s">
        <v>391</v>
      </c>
      <c r="W16" s="51" t="s">
        <v>390</v>
      </c>
      <c r="X16" s="51" t="s">
        <v>390</v>
      </c>
      <c r="Y16" s="51" t="s">
        <v>390</v>
      </c>
      <c r="Z16" s="51" t="s">
        <v>390</v>
      </c>
      <c r="AA16" s="51" t="s">
        <v>390</v>
      </c>
      <c r="AB16" s="51" t="s">
        <v>390</v>
      </c>
      <c r="AC16" s="51" t="s">
        <v>390</v>
      </c>
      <c r="AD16" s="51" t="s">
        <v>390</v>
      </c>
      <c r="AE16" s="51" t="s">
        <v>390</v>
      </c>
      <c r="AF16" s="51" t="s">
        <v>390</v>
      </c>
      <c r="AG16" s="84">
        <v>0</v>
      </c>
      <c r="AH16" s="84">
        <v>0</v>
      </c>
      <c r="AI16" s="84">
        <v>0</v>
      </c>
      <c r="AJ16" s="91" t="s">
        <v>726</v>
      </c>
      <c r="AK16" s="43">
        <v>3665</v>
      </c>
      <c r="AL16" s="43">
        <v>3244</v>
      </c>
      <c r="AM16" s="43">
        <v>315</v>
      </c>
      <c r="AN16" s="43">
        <v>106</v>
      </c>
      <c r="AO16" s="44">
        <v>12317.496713392959</v>
      </c>
      <c r="AP16" s="44">
        <v>13302.306937743371</v>
      </c>
      <c r="AQ16" s="44">
        <v>4988.2916273833462</v>
      </c>
      <c r="AR16" s="44">
        <v>3958.7725086786904</v>
      </c>
      <c r="AS16" s="44">
        <v>12566.450005244522</v>
      </c>
      <c r="AT16" s="44">
        <v>4729.0777875194653</v>
      </c>
      <c r="AU16" s="51" t="s">
        <v>390</v>
      </c>
      <c r="AV16" s="51" t="s">
        <v>391</v>
      </c>
      <c r="AW16" s="51" t="s">
        <v>391</v>
      </c>
      <c r="AX16" s="51" t="s">
        <v>390</v>
      </c>
      <c r="AY16" s="51" t="s">
        <v>391</v>
      </c>
      <c r="AZ16" s="51" t="s">
        <v>390</v>
      </c>
      <c r="BA16" s="51" t="s">
        <v>390</v>
      </c>
      <c r="BB16" s="51" t="s">
        <v>391</v>
      </c>
      <c r="BC16" s="51" t="s">
        <v>390</v>
      </c>
      <c r="BD16" s="51" t="s">
        <v>390</v>
      </c>
      <c r="BE16" s="51" t="s">
        <v>390</v>
      </c>
      <c r="BF16" s="51" t="s">
        <v>390</v>
      </c>
      <c r="BG16" s="51" t="s">
        <v>390</v>
      </c>
      <c r="BH16" s="51" t="s">
        <v>390</v>
      </c>
      <c r="BI16" s="51" t="s">
        <v>390</v>
      </c>
      <c r="BJ16" s="51" t="s">
        <v>391</v>
      </c>
      <c r="BK16" s="51" t="s">
        <v>390</v>
      </c>
      <c r="BL16" s="51" t="s">
        <v>390</v>
      </c>
      <c r="BM16" s="79">
        <v>0</v>
      </c>
      <c r="BN16" s="84">
        <v>0</v>
      </c>
      <c r="BO16" s="84">
        <v>0</v>
      </c>
    </row>
    <row r="17" spans="1:67" x14ac:dyDescent="0.35">
      <c r="A17" s="37" t="s">
        <v>90</v>
      </c>
      <c r="B17" s="37" t="s">
        <v>388</v>
      </c>
      <c r="C17" s="37" t="s">
        <v>389</v>
      </c>
      <c r="D17" s="37" t="s">
        <v>389</v>
      </c>
      <c r="E17" s="38">
        <v>10608</v>
      </c>
      <c r="F17" s="38">
        <v>6394</v>
      </c>
      <c r="G17" s="38">
        <v>3823</v>
      </c>
      <c r="H17" s="38">
        <v>391</v>
      </c>
      <c r="I17" s="39">
        <v>11856.879635751497</v>
      </c>
      <c r="J17" s="39">
        <v>14197.02369116656</v>
      </c>
      <c r="K17" s="39">
        <v>8497.0375455290105</v>
      </c>
      <c r="L17" s="39">
        <v>6439.4761078657411</v>
      </c>
      <c r="M17" s="39">
        <v>12064.20123498839</v>
      </c>
      <c r="N17" s="39">
        <v>8306.124749580662</v>
      </c>
      <c r="O17" s="37" t="s">
        <v>390</v>
      </c>
      <c r="P17" s="37" t="s">
        <v>390</v>
      </c>
      <c r="Q17" s="37" t="s">
        <v>391</v>
      </c>
      <c r="R17" s="37" t="s">
        <v>390</v>
      </c>
      <c r="S17" s="37" t="s">
        <v>390</v>
      </c>
      <c r="T17" s="37" t="s">
        <v>390</v>
      </c>
      <c r="U17" s="37" t="s">
        <v>390</v>
      </c>
      <c r="V17" s="37" t="s">
        <v>391</v>
      </c>
      <c r="W17" s="37" t="s">
        <v>390</v>
      </c>
      <c r="X17" s="37" t="s">
        <v>390</v>
      </c>
      <c r="Y17" s="37" t="s">
        <v>390</v>
      </c>
      <c r="Z17" s="37" t="s">
        <v>390</v>
      </c>
      <c r="AA17" s="37" t="s">
        <v>390</v>
      </c>
      <c r="AB17" s="37" t="s">
        <v>390</v>
      </c>
      <c r="AC17" s="37" t="s">
        <v>390</v>
      </c>
      <c r="AD17" s="37" t="s">
        <v>390</v>
      </c>
      <c r="AE17" s="37" t="s">
        <v>390</v>
      </c>
      <c r="AF17" s="37" t="s">
        <v>390</v>
      </c>
      <c r="AG17" s="41">
        <v>0</v>
      </c>
      <c r="AH17" s="41">
        <v>0</v>
      </c>
      <c r="AI17" s="41">
        <v>5.1523250595999999</v>
      </c>
      <c r="AJ17" s="86" t="s">
        <v>694</v>
      </c>
      <c r="AK17" s="38">
        <v>11101</v>
      </c>
      <c r="AL17" s="38">
        <v>6476</v>
      </c>
      <c r="AM17" s="38">
        <v>4185</v>
      </c>
      <c r="AN17" s="38">
        <v>440</v>
      </c>
      <c r="AO17" s="39">
        <v>11098.123422859187</v>
      </c>
      <c r="AP17" s="39">
        <v>13314.014243888636</v>
      </c>
      <c r="AQ17" s="39">
        <v>8207.3758303498053</v>
      </c>
      <c r="AR17" s="39">
        <v>5979.1909630070568</v>
      </c>
      <c r="AS17" s="39">
        <v>11309.391623059446</v>
      </c>
      <c r="AT17" s="39">
        <v>7995.3971618890891</v>
      </c>
      <c r="AU17" s="37" t="s">
        <v>390</v>
      </c>
      <c r="AV17" s="37" t="s">
        <v>390</v>
      </c>
      <c r="AW17" s="37" t="s">
        <v>391</v>
      </c>
      <c r="AX17" s="37" t="s">
        <v>390</v>
      </c>
      <c r="AY17" s="37" t="s">
        <v>390</v>
      </c>
      <c r="AZ17" s="37" t="s">
        <v>390</v>
      </c>
      <c r="BA17" s="37" t="s">
        <v>390</v>
      </c>
      <c r="BB17" s="37" t="s">
        <v>391</v>
      </c>
      <c r="BC17" s="37" t="s">
        <v>390</v>
      </c>
      <c r="BD17" s="37" t="s">
        <v>390</v>
      </c>
      <c r="BE17" s="37" t="s">
        <v>390</v>
      </c>
      <c r="BF17" s="37" t="s">
        <v>390</v>
      </c>
      <c r="BG17" s="37" t="s">
        <v>390</v>
      </c>
      <c r="BH17" s="37" t="s">
        <v>390</v>
      </c>
      <c r="BI17" s="37" t="s">
        <v>390</v>
      </c>
      <c r="BJ17" s="37" t="s">
        <v>390</v>
      </c>
      <c r="BK17" s="37" t="s">
        <v>390</v>
      </c>
      <c r="BL17" s="37" t="s">
        <v>390</v>
      </c>
      <c r="BM17" s="42">
        <v>0</v>
      </c>
      <c r="BN17" s="41">
        <v>0</v>
      </c>
      <c r="BO17" s="41">
        <v>5.1170020082000001</v>
      </c>
    </row>
    <row r="18" spans="1:67" x14ac:dyDescent="0.35">
      <c r="A18" s="37" t="s">
        <v>97</v>
      </c>
      <c r="B18" s="37" t="s">
        <v>388</v>
      </c>
      <c r="C18" s="37" t="s">
        <v>389</v>
      </c>
      <c r="D18" s="37" t="s">
        <v>389</v>
      </c>
      <c r="E18" s="38">
        <v>1657</v>
      </c>
      <c r="F18" s="38">
        <v>704</v>
      </c>
      <c r="G18" s="38">
        <v>723</v>
      </c>
      <c r="H18" s="38">
        <v>230</v>
      </c>
      <c r="I18" s="39">
        <v>22750.052328454633</v>
      </c>
      <c r="J18" s="39">
        <v>31865.843177754352</v>
      </c>
      <c r="K18" s="39">
        <v>16865.571315911107</v>
      </c>
      <c r="L18" s="39">
        <v>13345.543694376207</v>
      </c>
      <c r="M18" s="39">
        <v>24265.845591130201</v>
      </c>
      <c r="N18" s="39">
        <v>16016.036842718006</v>
      </c>
      <c r="O18" s="37" t="s">
        <v>390</v>
      </c>
      <c r="P18" s="37" t="s">
        <v>390</v>
      </c>
      <c r="Q18" s="37" t="s">
        <v>391</v>
      </c>
      <c r="R18" s="37" t="s">
        <v>390</v>
      </c>
      <c r="S18" s="37" t="s">
        <v>390</v>
      </c>
      <c r="T18" s="37" t="s">
        <v>390</v>
      </c>
      <c r="U18" s="37" t="s">
        <v>390</v>
      </c>
      <c r="V18" s="37" t="s">
        <v>390</v>
      </c>
      <c r="W18" s="37" t="s">
        <v>390</v>
      </c>
      <c r="X18" s="37" t="s">
        <v>390</v>
      </c>
      <c r="Y18" s="37" t="s">
        <v>390</v>
      </c>
      <c r="Z18" s="37" t="s">
        <v>390</v>
      </c>
      <c r="AA18" s="37" t="s">
        <v>390</v>
      </c>
      <c r="AB18" s="37" t="s">
        <v>390</v>
      </c>
      <c r="AC18" s="37" t="s">
        <v>390</v>
      </c>
      <c r="AD18" s="37" t="s">
        <v>390</v>
      </c>
      <c r="AE18" s="37" t="s">
        <v>390</v>
      </c>
      <c r="AF18" s="37" t="s">
        <v>390</v>
      </c>
      <c r="AG18" s="41">
        <v>0</v>
      </c>
      <c r="AH18" s="41">
        <v>0</v>
      </c>
      <c r="AI18" s="41">
        <v>12.719957558000001</v>
      </c>
      <c r="AJ18" s="86" t="s">
        <v>695</v>
      </c>
      <c r="AK18" s="38">
        <v>1786</v>
      </c>
      <c r="AL18" s="43">
        <v>823</v>
      </c>
      <c r="AM18" s="43">
        <v>697</v>
      </c>
      <c r="AN18" s="43">
        <v>266</v>
      </c>
      <c r="AO18" s="39">
        <v>22164.301157570215</v>
      </c>
      <c r="AP18" s="39">
        <v>29293.960557584418</v>
      </c>
      <c r="AQ18" s="39">
        <v>17012.297509915974</v>
      </c>
      <c r="AR18" s="39">
        <v>13605.041218484937</v>
      </c>
      <c r="AS18" s="39">
        <v>23662.171646910137</v>
      </c>
      <c r="AT18" s="39">
        <v>16071.144681753298</v>
      </c>
      <c r="AU18" s="37" t="s">
        <v>390</v>
      </c>
      <c r="AV18" s="37" t="s">
        <v>390</v>
      </c>
      <c r="AW18" s="37" t="s">
        <v>391</v>
      </c>
      <c r="AX18" s="37" t="s">
        <v>390</v>
      </c>
      <c r="AY18" s="37" t="s">
        <v>390</v>
      </c>
      <c r="AZ18" s="37" t="s">
        <v>390</v>
      </c>
      <c r="BA18" s="37" t="s">
        <v>390</v>
      </c>
      <c r="BB18" s="37" t="s">
        <v>390</v>
      </c>
      <c r="BC18" s="37" t="s">
        <v>390</v>
      </c>
      <c r="BD18" s="37" t="s">
        <v>390</v>
      </c>
      <c r="BE18" s="37" t="s">
        <v>390</v>
      </c>
      <c r="BF18" s="37" t="s">
        <v>390</v>
      </c>
      <c r="BG18" s="37" t="s">
        <v>390</v>
      </c>
      <c r="BH18" s="37" t="s">
        <v>390</v>
      </c>
      <c r="BI18" s="37" t="s">
        <v>390</v>
      </c>
      <c r="BJ18" s="37" t="s">
        <v>390</v>
      </c>
      <c r="BK18" s="37" t="s">
        <v>390</v>
      </c>
      <c r="BL18" s="37" t="s">
        <v>390</v>
      </c>
      <c r="BM18" s="42">
        <v>0</v>
      </c>
      <c r="BN18" s="41">
        <v>0</v>
      </c>
      <c r="BO18" s="41">
        <v>10.294045367000001</v>
      </c>
    </row>
    <row r="19" spans="1:67" s="86" customFormat="1" x14ac:dyDescent="0.35">
      <c r="A19" s="51" t="s">
        <v>104</v>
      </c>
      <c r="B19" s="51" t="s">
        <v>388</v>
      </c>
      <c r="C19" s="51" t="s">
        <v>392</v>
      </c>
      <c r="D19" s="51" t="s">
        <v>392</v>
      </c>
      <c r="E19" s="43">
        <v>502</v>
      </c>
      <c r="F19" s="43">
        <v>154</v>
      </c>
      <c r="G19" s="43">
        <v>229</v>
      </c>
      <c r="H19" s="43">
        <v>119</v>
      </c>
      <c r="I19" s="44">
        <v>18663.748038733702</v>
      </c>
      <c r="J19" s="44">
        <v>24870.845889048614</v>
      </c>
      <c r="K19" s="44">
        <v>17429.630970551869</v>
      </c>
      <c r="L19" s="44">
        <v>13005.930724995402</v>
      </c>
      <c r="M19" s="44">
        <v>20421.659945613224</v>
      </c>
      <c r="N19" s="44">
        <v>15916.928875088595</v>
      </c>
      <c r="O19" s="51" t="s">
        <v>391</v>
      </c>
      <c r="P19" s="51" t="s">
        <v>391</v>
      </c>
      <c r="Q19" s="51" t="s">
        <v>391</v>
      </c>
      <c r="R19" s="51" t="s">
        <v>391</v>
      </c>
      <c r="S19" s="51" t="s">
        <v>391</v>
      </c>
      <c r="T19" s="51" t="s">
        <v>390</v>
      </c>
      <c r="U19" s="51" t="s">
        <v>390</v>
      </c>
      <c r="V19" s="51" t="s">
        <v>390</v>
      </c>
      <c r="W19" s="51" t="s">
        <v>390</v>
      </c>
      <c r="X19" s="51" t="s">
        <v>390</v>
      </c>
      <c r="Y19" s="51" t="s">
        <v>390</v>
      </c>
      <c r="Z19" s="51" t="s">
        <v>390</v>
      </c>
      <c r="AA19" s="51" t="s">
        <v>390</v>
      </c>
      <c r="AB19" s="51" t="s">
        <v>390</v>
      </c>
      <c r="AC19" s="51" t="s">
        <v>390</v>
      </c>
      <c r="AD19" s="51" t="s">
        <v>390</v>
      </c>
      <c r="AE19" s="51" t="s">
        <v>390</v>
      </c>
      <c r="AF19" s="51" t="s">
        <v>390</v>
      </c>
      <c r="AG19" s="84">
        <v>0</v>
      </c>
      <c r="AH19" s="84">
        <v>0</v>
      </c>
      <c r="AI19" s="84">
        <v>0</v>
      </c>
      <c r="AJ19" s="91" t="s">
        <v>106</v>
      </c>
      <c r="AK19" s="43">
        <v>605</v>
      </c>
      <c r="AL19" s="43">
        <v>197</v>
      </c>
      <c r="AM19" s="43">
        <v>263</v>
      </c>
      <c r="AN19" s="43">
        <v>145</v>
      </c>
      <c r="AO19" s="44">
        <v>19127.923642206231</v>
      </c>
      <c r="AP19" s="44">
        <v>24751.344495638688</v>
      </c>
      <c r="AQ19" s="44">
        <v>18312.750102326547</v>
      </c>
      <c r="AR19" s="44">
        <v>12966.383868841838</v>
      </c>
      <c r="AS19" s="44">
        <v>21070.148135984138</v>
      </c>
      <c r="AT19" s="44">
        <v>16412.693475230266</v>
      </c>
      <c r="AU19" s="51" t="s">
        <v>391</v>
      </c>
      <c r="AV19" s="51" t="s">
        <v>391</v>
      </c>
      <c r="AW19" s="51" t="s">
        <v>391</v>
      </c>
      <c r="AX19" s="51" t="s">
        <v>391</v>
      </c>
      <c r="AY19" s="51" t="s">
        <v>391</v>
      </c>
      <c r="AZ19" s="51" t="s">
        <v>390</v>
      </c>
      <c r="BA19" s="51" t="s">
        <v>390</v>
      </c>
      <c r="BB19" s="51" t="s">
        <v>390</v>
      </c>
      <c r="BC19" s="51" t="s">
        <v>390</v>
      </c>
      <c r="BD19" s="51" t="s">
        <v>390</v>
      </c>
      <c r="BE19" s="51" t="s">
        <v>390</v>
      </c>
      <c r="BF19" s="51" t="s">
        <v>390</v>
      </c>
      <c r="BG19" s="51" t="s">
        <v>390</v>
      </c>
      <c r="BH19" s="51" t="s">
        <v>390</v>
      </c>
      <c r="BI19" s="51" t="s">
        <v>390</v>
      </c>
      <c r="BJ19" s="51" t="s">
        <v>390</v>
      </c>
      <c r="BK19" s="51" t="s">
        <v>390</v>
      </c>
      <c r="BL19" s="51" t="s">
        <v>390</v>
      </c>
      <c r="BM19" s="79">
        <v>0</v>
      </c>
      <c r="BN19" s="84">
        <v>0</v>
      </c>
      <c r="BO19" s="84">
        <v>0</v>
      </c>
    </row>
    <row r="20" spans="1:67" x14ac:dyDescent="0.35">
      <c r="A20" s="37" t="s">
        <v>111</v>
      </c>
      <c r="B20" s="37" t="s">
        <v>388</v>
      </c>
      <c r="C20" s="37" t="s">
        <v>389</v>
      </c>
      <c r="D20" s="37" t="s">
        <v>389</v>
      </c>
      <c r="E20" s="38">
        <v>1341</v>
      </c>
      <c r="F20" s="38">
        <v>647</v>
      </c>
      <c r="G20" s="38">
        <v>564</v>
      </c>
      <c r="H20" s="38">
        <v>130</v>
      </c>
      <c r="I20" s="39">
        <v>20579.690744818607</v>
      </c>
      <c r="J20" s="39">
        <v>27406.998640242018</v>
      </c>
      <c r="K20" s="39">
        <v>14701.683757320514</v>
      </c>
      <c r="L20" s="39">
        <v>12102.211764895337</v>
      </c>
      <c r="M20" s="39">
        <v>21489.742162977174</v>
      </c>
      <c r="N20" s="39">
        <v>14214.75096335038</v>
      </c>
      <c r="O20" s="37" t="s">
        <v>390</v>
      </c>
      <c r="P20" s="37" t="s">
        <v>390</v>
      </c>
      <c r="Q20" s="37" t="s">
        <v>391</v>
      </c>
      <c r="R20" s="37" t="s">
        <v>390</v>
      </c>
      <c r="S20" s="37" t="s">
        <v>390</v>
      </c>
      <c r="T20" s="37" t="s">
        <v>390</v>
      </c>
      <c r="U20" s="37" t="s">
        <v>390</v>
      </c>
      <c r="V20" s="37" t="s">
        <v>390</v>
      </c>
      <c r="W20" s="37" t="s">
        <v>390</v>
      </c>
      <c r="X20" s="37" t="s">
        <v>390</v>
      </c>
      <c r="Y20" s="37" t="s">
        <v>390</v>
      </c>
      <c r="Z20" s="37" t="s">
        <v>390</v>
      </c>
      <c r="AA20" s="37" t="s">
        <v>390</v>
      </c>
      <c r="AB20" s="37" t="s">
        <v>390</v>
      </c>
      <c r="AC20" s="37" t="s">
        <v>390</v>
      </c>
      <c r="AD20" s="37" t="s">
        <v>390</v>
      </c>
      <c r="AE20" s="37" t="s">
        <v>390</v>
      </c>
      <c r="AF20" s="37" t="s">
        <v>390</v>
      </c>
      <c r="AG20" s="41">
        <v>0</v>
      </c>
      <c r="AH20" s="41">
        <v>0</v>
      </c>
      <c r="AI20" s="41">
        <v>8.0692070423000004</v>
      </c>
      <c r="AJ20" s="86" t="s">
        <v>696</v>
      </c>
      <c r="AK20" s="38">
        <v>1453</v>
      </c>
      <c r="AL20" s="38">
        <v>708</v>
      </c>
      <c r="AM20" s="38">
        <v>603</v>
      </c>
      <c r="AN20" s="38">
        <v>142</v>
      </c>
      <c r="AO20" s="39">
        <v>19818.075497554157</v>
      </c>
      <c r="AP20" s="39">
        <v>26107.146431761295</v>
      </c>
      <c r="AQ20" s="39">
        <v>14484.353460849137</v>
      </c>
      <c r="AR20" s="39">
        <v>11110.837234980025</v>
      </c>
      <c r="AS20" s="39">
        <v>20761.193600746778</v>
      </c>
      <c r="AT20" s="39">
        <v>13841.347683569387</v>
      </c>
      <c r="AU20" s="37" t="s">
        <v>390</v>
      </c>
      <c r="AV20" s="37" t="s">
        <v>390</v>
      </c>
      <c r="AW20" s="37" t="s">
        <v>391</v>
      </c>
      <c r="AX20" s="37" t="s">
        <v>390</v>
      </c>
      <c r="AY20" s="37" t="s">
        <v>390</v>
      </c>
      <c r="AZ20" s="37" t="s">
        <v>390</v>
      </c>
      <c r="BA20" s="37" t="s">
        <v>390</v>
      </c>
      <c r="BB20" s="37" t="s">
        <v>390</v>
      </c>
      <c r="BC20" s="37" t="s">
        <v>390</v>
      </c>
      <c r="BD20" s="37" t="s">
        <v>390</v>
      </c>
      <c r="BE20" s="37" t="s">
        <v>390</v>
      </c>
      <c r="BF20" s="37" t="s">
        <v>390</v>
      </c>
      <c r="BG20" s="37" t="s">
        <v>390</v>
      </c>
      <c r="BH20" s="37" t="s">
        <v>390</v>
      </c>
      <c r="BI20" s="37" t="s">
        <v>390</v>
      </c>
      <c r="BJ20" s="37" t="s">
        <v>390</v>
      </c>
      <c r="BK20" s="37" t="s">
        <v>390</v>
      </c>
      <c r="BL20" s="37" t="s">
        <v>390</v>
      </c>
      <c r="BM20" s="42">
        <v>0</v>
      </c>
      <c r="BN20" s="41">
        <v>0</v>
      </c>
      <c r="BO20" s="41">
        <v>7.2287758673000004</v>
      </c>
    </row>
    <row r="21" spans="1:67" x14ac:dyDescent="0.35">
      <c r="A21" s="37" t="s">
        <v>118</v>
      </c>
      <c r="B21" s="37" t="s">
        <v>388</v>
      </c>
      <c r="C21" s="37" t="s">
        <v>389</v>
      </c>
      <c r="D21" s="37" t="s">
        <v>389</v>
      </c>
      <c r="E21" s="38">
        <v>2021</v>
      </c>
      <c r="F21" s="38">
        <v>1347</v>
      </c>
      <c r="G21" s="38">
        <v>593</v>
      </c>
      <c r="H21" s="38">
        <v>81</v>
      </c>
      <c r="I21" s="39">
        <v>28199.277792867855</v>
      </c>
      <c r="J21" s="39">
        <v>33551.296146278633</v>
      </c>
      <c r="K21" s="39">
        <v>17980.144871779234</v>
      </c>
      <c r="L21" s="39">
        <v>14011.34075782135</v>
      </c>
      <c r="M21" s="39">
        <v>28791.660730929074</v>
      </c>
      <c r="N21" s="39">
        <v>17503.18176609587</v>
      </c>
      <c r="O21" s="37" t="s">
        <v>390</v>
      </c>
      <c r="P21" s="37" t="s">
        <v>390</v>
      </c>
      <c r="Q21" s="37" t="s">
        <v>391</v>
      </c>
      <c r="R21" s="37" t="s">
        <v>390</v>
      </c>
      <c r="S21" s="37" t="s">
        <v>390</v>
      </c>
      <c r="T21" s="37" t="s">
        <v>390</v>
      </c>
      <c r="U21" s="37" t="s">
        <v>390</v>
      </c>
      <c r="V21" s="37" t="s">
        <v>391</v>
      </c>
      <c r="W21" s="37" t="s">
        <v>390</v>
      </c>
      <c r="X21" s="37" t="s">
        <v>390</v>
      </c>
      <c r="Y21" s="37" t="s">
        <v>390</v>
      </c>
      <c r="Z21" s="37" t="s">
        <v>390</v>
      </c>
      <c r="AA21" s="37" t="s">
        <v>390</v>
      </c>
      <c r="AB21" s="37" t="s">
        <v>390</v>
      </c>
      <c r="AC21" s="37" t="s">
        <v>390</v>
      </c>
      <c r="AD21" s="37" t="s">
        <v>390</v>
      </c>
      <c r="AE21" s="37" t="s">
        <v>390</v>
      </c>
      <c r="AF21" s="37" t="s">
        <v>390</v>
      </c>
      <c r="AG21" s="41">
        <v>0</v>
      </c>
      <c r="AH21" s="41">
        <v>0</v>
      </c>
      <c r="AI21" s="41">
        <v>5.9656978554000002</v>
      </c>
      <c r="AJ21" s="86" t="s">
        <v>697</v>
      </c>
      <c r="AK21" s="38">
        <v>2067</v>
      </c>
      <c r="AL21" s="38">
        <v>1369</v>
      </c>
      <c r="AM21" s="38">
        <v>598</v>
      </c>
      <c r="AN21" s="38">
        <v>100</v>
      </c>
      <c r="AO21" s="39">
        <v>26915.857186817047</v>
      </c>
      <c r="AP21" s="39">
        <v>31597.574743372385</v>
      </c>
      <c r="AQ21" s="39">
        <v>18800.280620596935</v>
      </c>
      <c r="AR21" s="39">
        <v>11354.291703570778</v>
      </c>
      <c r="AS21" s="39">
        <v>27706.989138176796</v>
      </c>
      <c r="AT21" s="39">
        <v>17733.520030765107</v>
      </c>
      <c r="AU21" s="37" t="s">
        <v>390</v>
      </c>
      <c r="AV21" s="37" t="s">
        <v>390</v>
      </c>
      <c r="AW21" s="37" t="s">
        <v>391</v>
      </c>
      <c r="AX21" s="37" t="s">
        <v>390</v>
      </c>
      <c r="AY21" s="37" t="s">
        <v>390</v>
      </c>
      <c r="AZ21" s="37" t="s">
        <v>390</v>
      </c>
      <c r="BA21" s="37" t="s">
        <v>390</v>
      </c>
      <c r="BB21" s="37" t="s">
        <v>391</v>
      </c>
      <c r="BC21" s="37" t="s">
        <v>390</v>
      </c>
      <c r="BD21" s="37" t="s">
        <v>390</v>
      </c>
      <c r="BE21" s="37" t="s">
        <v>390</v>
      </c>
      <c r="BF21" s="37" t="s">
        <v>390</v>
      </c>
      <c r="BG21" s="37" t="s">
        <v>390</v>
      </c>
      <c r="BH21" s="37" t="s">
        <v>390</v>
      </c>
      <c r="BI21" s="37" t="s">
        <v>390</v>
      </c>
      <c r="BJ21" s="37" t="s">
        <v>390</v>
      </c>
      <c r="BK21" s="37" t="s">
        <v>390</v>
      </c>
      <c r="BL21" s="37" t="s">
        <v>390</v>
      </c>
      <c r="BM21" s="42">
        <v>0</v>
      </c>
      <c r="BN21" s="41">
        <v>0</v>
      </c>
      <c r="BO21" s="41">
        <v>3.3434428996999999</v>
      </c>
    </row>
    <row r="22" spans="1:67" x14ac:dyDescent="0.35">
      <c r="A22" s="37" t="s">
        <v>125</v>
      </c>
      <c r="B22" s="37" t="s">
        <v>388</v>
      </c>
      <c r="C22" s="37" t="s">
        <v>389</v>
      </c>
      <c r="D22" s="37" t="s">
        <v>389</v>
      </c>
      <c r="E22" s="38">
        <v>27066</v>
      </c>
      <c r="F22" s="38">
        <v>17773</v>
      </c>
      <c r="G22" s="38">
        <v>8915</v>
      </c>
      <c r="H22" s="38">
        <v>378</v>
      </c>
      <c r="I22" s="39">
        <v>13797.801042566927</v>
      </c>
      <c r="J22" s="39">
        <v>16449.042346072609</v>
      </c>
      <c r="K22" s="39">
        <v>8852.8366700535007</v>
      </c>
      <c r="L22" s="39">
        <v>5765.6467932303176</v>
      </c>
      <c r="M22" s="39">
        <v>13911.565817231542</v>
      </c>
      <c r="N22" s="39">
        <v>8727.2628216257399</v>
      </c>
      <c r="O22" s="37" t="s">
        <v>390</v>
      </c>
      <c r="P22" s="37" t="s">
        <v>390</v>
      </c>
      <c r="Q22" s="37" t="s">
        <v>391</v>
      </c>
      <c r="R22" s="37" t="s">
        <v>390</v>
      </c>
      <c r="S22" s="37" t="s">
        <v>390</v>
      </c>
      <c r="T22" s="37" t="s">
        <v>390</v>
      </c>
      <c r="U22" s="37" t="s">
        <v>390</v>
      </c>
      <c r="V22" s="37" t="s">
        <v>391</v>
      </c>
      <c r="W22" s="37" t="s">
        <v>390</v>
      </c>
      <c r="X22" s="37" t="s">
        <v>390</v>
      </c>
      <c r="Y22" s="37" t="s">
        <v>390</v>
      </c>
      <c r="Z22" s="37" t="s">
        <v>390</v>
      </c>
      <c r="AA22" s="37" t="s">
        <v>390</v>
      </c>
      <c r="AB22" s="37" t="s">
        <v>390</v>
      </c>
      <c r="AC22" s="37" t="s">
        <v>390</v>
      </c>
      <c r="AD22" s="37" t="s">
        <v>390</v>
      </c>
      <c r="AE22" s="37" t="s">
        <v>390</v>
      </c>
      <c r="AF22" s="37" t="s">
        <v>390</v>
      </c>
      <c r="AG22" s="41">
        <v>0</v>
      </c>
      <c r="AH22" s="41">
        <v>0</v>
      </c>
      <c r="AI22" s="41">
        <v>5.1548508857000002</v>
      </c>
      <c r="AJ22" s="86" t="s">
        <v>698</v>
      </c>
      <c r="AK22" s="38">
        <v>27215</v>
      </c>
      <c r="AL22" s="38">
        <v>16804</v>
      </c>
      <c r="AM22" s="38">
        <v>9955</v>
      </c>
      <c r="AN22" s="38">
        <v>456</v>
      </c>
      <c r="AO22" s="39">
        <v>12502.209702831604</v>
      </c>
      <c r="AP22" s="39">
        <v>15190.901959225061</v>
      </c>
      <c r="AQ22" s="39">
        <v>8306.7643320186362</v>
      </c>
      <c r="AR22" s="39">
        <v>5012.8982774093083</v>
      </c>
      <c r="AS22" s="39">
        <v>12629.835025526494</v>
      </c>
      <c r="AT22" s="39">
        <v>8162.4935683166041</v>
      </c>
      <c r="AU22" s="37" t="s">
        <v>390</v>
      </c>
      <c r="AV22" s="37" t="s">
        <v>390</v>
      </c>
      <c r="AW22" s="37" t="s">
        <v>391</v>
      </c>
      <c r="AX22" s="37" t="s">
        <v>390</v>
      </c>
      <c r="AY22" s="37" t="s">
        <v>390</v>
      </c>
      <c r="AZ22" s="37" t="s">
        <v>390</v>
      </c>
      <c r="BA22" s="37" t="s">
        <v>390</v>
      </c>
      <c r="BB22" s="37" t="s">
        <v>391</v>
      </c>
      <c r="BC22" s="37" t="s">
        <v>390</v>
      </c>
      <c r="BD22" s="37" t="s">
        <v>390</v>
      </c>
      <c r="BE22" s="37" t="s">
        <v>390</v>
      </c>
      <c r="BF22" s="37" t="s">
        <v>390</v>
      </c>
      <c r="BG22" s="37" t="s">
        <v>390</v>
      </c>
      <c r="BH22" s="37" t="s">
        <v>390</v>
      </c>
      <c r="BI22" s="37" t="s">
        <v>390</v>
      </c>
      <c r="BJ22" s="37" t="s">
        <v>390</v>
      </c>
      <c r="BK22" s="37" t="s">
        <v>390</v>
      </c>
      <c r="BL22" s="37" t="s">
        <v>390</v>
      </c>
      <c r="BM22" s="42">
        <v>0</v>
      </c>
      <c r="BN22" s="41">
        <v>0</v>
      </c>
      <c r="BO22" s="41">
        <v>5.5260775161</v>
      </c>
    </row>
    <row r="23" spans="1:67" x14ac:dyDescent="0.35">
      <c r="A23" s="16" t="s">
        <v>132</v>
      </c>
      <c r="B23" s="16" t="s">
        <v>388</v>
      </c>
      <c r="C23" s="16" t="s">
        <v>389</v>
      </c>
      <c r="D23" s="16" t="s">
        <v>389</v>
      </c>
      <c r="E23" s="71">
        <v>18704</v>
      </c>
      <c r="F23" s="71">
        <v>12827</v>
      </c>
      <c r="G23" s="71">
        <v>5486</v>
      </c>
      <c r="H23" s="71">
        <v>391</v>
      </c>
      <c r="I23" s="74">
        <v>13263.069634579411</v>
      </c>
      <c r="J23" s="74">
        <v>15082.678299764844</v>
      </c>
      <c r="K23" s="74">
        <v>9444.2803568739946</v>
      </c>
      <c r="L23" s="74">
        <v>7149.9177909946202</v>
      </c>
      <c r="M23" s="74">
        <v>13393.59125150955</v>
      </c>
      <c r="N23" s="74">
        <v>9291.6351699999377</v>
      </c>
      <c r="O23" s="16" t="s">
        <v>390</v>
      </c>
      <c r="P23" s="16" t="s">
        <v>390</v>
      </c>
      <c r="Q23" s="16" t="s">
        <v>391</v>
      </c>
      <c r="R23" s="16" t="s">
        <v>390</v>
      </c>
      <c r="S23" s="16" t="s">
        <v>390</v>
      </c>
      <c r="T23" s="16" t="s">
        <v>390</v>
      </c>
      <c r="U23" s="16" t="s">
        <v>390</v>
      </c>
      <c r="V23" s="16" t="s">
        <v>391</v>
      </c>
      <c r="W23" s="16" t="s">
        <v>390</v>
      </c>
      <c r="X23" s="16" t="s">
        <v>390</v>
      </c>
      <c r="Y23" s="16" t="s">
        <v>390</v>
      </c>
      <c r="Z23" s="16" t="s">
        <v>390</v>
      </c>
      <c r="AA23" s="16" t="s">
        <v>390</v>
      </c>
      <c r="AB23" s="16" t="s">
        <v>390</v>
      </c>
      <c r="AC23" s="16" t="s">
        <v>390</v>
      </c>
      <c r="AD23" s="16" t="s">
        <v>390</v>
      </c>
      <c r="AE23" s="16" t="s">
        <v>390</v>
      </c>
      <c r="AF23" s="16" t="s">
        <v>390</v>
      </c>
      <c r="AG23" s="76">
        <v>0</v>
      </c>
      <c r="AH23" s="76">
        <v>0</v>
      </c>
      <c r="AI23" s="76">
        <v>4.1131060014000003</v>
      </c>
      <c r="AJ23" s="85" t="s">
        <v>699</v>
      </c>
      <c r="AK23" s="38">
        <v>19125</v>
      </c>
      <c r="AL23" s="38">
        <v>12820</v>
      </c>
      <c r="AM23" s="38">
        <v>5894</v>
      </c>
      <c r="AN23" s="38">
        <v>411</v>
      </c>
      <c r="AO23" s="39">
        <v>12205.940732263791</v>
      </c>
      <c r="AP23" s="39">
        <v>13955.899588170661</v>
      </c>
      <c r="AQ23" s="39">
        <v>8780.2601085364877</v>
      </c>
      <c r="AR23" s="39">
        <v>6747.2766532434507</v>
      </c>
      <c r="AS23" s="39">
        <v>12325.824826336537</v>
      </c>
      <c r="AT23" s="39">
        <v>8647.7373170812243</v>
      </c>
      <c r="AU23" s="37" t="s">
        <v>390</v>
      </c>
      <c r="AV23" s="37" t="s">
        <v>390</v>
      </c>
      <c r="AW23" s="37" t="s">
        <v>391</v>
      </c>
      <c r="AX23" s="37" t="s">
        <v>390</v>
      </c>
      <c r="AY23" s="37" t="s">
        <v>390</v>
      </c>
      <c r="AZ23" s="37" t="s">
        <v>390</v>
      </c>
      <c r="BA23" s="37" t="s">
        <v>390</v>
      </c>
      <c r="BB23" s="37" t="s">
        <v>391</v>
      </c>
      <c r="BC23" s="37" t="s">
        <v>390</v>
      </c>
      <c r="BD23" s="37" t="s">
        <v>390</v>
      </c>
      <c r="BE23" s="37" t="s">
        <v>390</v>
      </c>
      <c r="BF23" s="37" t="s">
        <v>390</v>
      </c>
      <c r="BG23" s="37" t="s">
        <v>390</v>
      </c>
      <c r="BH23" s="37" t="s">
        <v>390</v>
      </c>
      <c r="BI23" s="37" t="s">
        <v>390</v>
      </c>
      <c r="BJ23" s="37" t="s">
        <v>390</v>
      </c>
      <c r="BK23" s="37" t="s">
        <v>390</v>
      </c>
      <c r="BL23" s="37" t="s">
        <v>390</v>
      </c>
      <c r="BM23" s="42">
        <v>0</v>
      </c>
      <c r="BN23" s="41">
        <v>0</v>
      </c>
      <c r="BO23" s="41">
        <v>3.7213328380999999</v>
      </c>
    </row>
    <row r="24" spans="1:67" x14ac:dyDescent="0.35">
      <c r="A24" s="69" t="s">
        <v>139</v>
      </c>
      <c r="B24" s="69" t="s">
        <v>388</v>
      </c>
      <c r="C24" s="69" t="s">
        <v>389</v>
      </c>
      <c r="D24" s="69" t="s">
        <v>389</v>
      </c>
      <c r="E24" s="73">
        <v>6044</v>
      </c>
      <c r="F24" s="73">
        <v>2799</v>
      </c>
      <c r="G24" s="73">
        <v>2789</v>
      </c>
      <c r="H24" s="73">
        <v>456</v>
      </c>
      <c r="I24" s="72">
        <v>24102.677924004125</v>
      </c>
      <c r="J24" s="72">
        <v>33276.189051884117</v>
      </c>
      <c r="K24" s="72">
        <v>17191.836706553859</v>
      </c>
      <c r="L24" s="72">
        <v>10062.499214645994</v>
      </c>
      <c r="M24" s="72">
        <v>25248.404747817171</v>
      </c>
      <c r="N24" s="72">
        <v>16189.994519709488</v>
      </c>
      <c r="O24" s="69" t="s">
        <v>390</v>
      </c>
      <c r="P24" s="69" t="s">
        <v>390</v>
      </c>
      <c r="Q24" s="69" t="s">
        <v>391</v>
      </c>
      <c r="R24" s="69" t="s">
        <v>390</v>
      </c>
      <c r="S24" s="69" t="s">
        <v>390</v>
      </c>
      <c r="T24" s="69" t="s">
        <v>390</v>
      </c>
      <c r="U24" s="69" t="s">
        <v>390</v>
      </c>
      <c r="V24" s="69" t="s">
        <v>390</v>
      </c>
      <c r="W24" s="69" t="s">
        <v>390</v>
      </c>
      <c r="X24" s="69" t="s">
        <v>390</v>
      </c>
      <c r="Y24" s="69" t="s">
        <v>390</v>
      </c>
      <c r="Z24" s="69" t="s">
        <v>390</v>
      </c>
      <c r="AA24" s="69" t="s">
        <v>390</v>
      </c>
      <c r="AB24" s="69" t="s">
        <v>390</v>
      </c>
      <c r="AC24" s="69" t="s">
        <v>390</v>
      </c>
      <c r="AD24" s="69" t="s">
        <v>390</v>
      </c>
      <c r="AE24" s="69" t="s">
        <v>390</v>
      </c>
      <c r="AF24" s="69" t="s">
        <v>390</v>
      </c>
      <c r="AG24" s="83">
        <v>0</v>
      </c>
      <c r="AH24" s="83">
        <v>0</v>
      </c>
      <c r="AI24" s="83">
        <v>10.831481627000001</v>
      </c>
      <c r="AJ24" s="77" t="s">
        <v>700</v>
      </c>
      <c r="AK24" s="43">
        <v>6450</v>
      </c>
      <c r="AL24" s="43">
        <v>3006</v>
      </c>
      <c r="AM24" s="43">
        <v>3049</v>
      </c>
      <c r="AN24" s="43">
        <v>395</v>
      </c>
      <c r="AO24" s="44">
        <v>22488.71272583232</v>
      </c>
      <c r="AP24" s="44">
        <v>30137.939329784374</v>
      </c>
      <c r="AQ24" s="44">
        <v>16613.327350874184</v>
      </c>
      <c r="AR24" s="44">
        <v>9629.1553505601023</v>
      </c>
      <c r="AS24" s="44">
        <v>23327.610358075512</v>
      </c>
      <c r="AT24" s="44">
        <v>15812.297170814931</v>
      </c>
      <c r="AU24" s="51" t="s">
        <v>390</v>
      </c>
      <c r="AV24" s="51" t="s">
        <v>390</v>
      </c>
      <c r="AW24" s="51" t="s">
        <v>391</v>
      </c>
      <c r="AX24" s="51" t="s">
        <v>390</v>
      </c>
      <c r="AY24" s="51" t="s">
        <v>390</v>
      </c>
      <c r="AZ24" s="51" t="s">
        <v>390</v>
      </c>
      <c r="BA24" s="51" t="s">
        <v>390</v>
      </c>
      <c r="BB24" s="51" t="s">
        <v>390</v>
      </c>
      <c r="BC24" s="51" t="s">
        <v>390</v>
      </c>
      <c r="BD24" s="51" t="s">
        <v>390</v>
      </c>
      <c r="BE24" s="51" t="s">
        <v>390</v>
      </c>
      <c r="BF24" s="51" t="s">
        <v>390</v>
      </c>
      <c r="BG24" s="51" t="s">
        <v>390</v>
      </c>
      <c r="BH24" s="51" t="s">
        <v>390</v>
      </c>
      <c r="BI24" s="51" t="s">
        <v>390</v>
      </c>
      <c r="BJ24" s="51" t="s">
        <v>390</v>
      </c>
      <c r="BK24" s="51" t="s">
        <v>390</v>
      </c>
      <c r="BL24" s="51" t="s">
        <v>390</v>
      </c>
      <c r="BM24" s="79">
        <v>0</v>
      </c>
      <c r="BN24" s="84">
        <v>0</v>
      </c>
      <c r="BO24" s="84">
        <v>9.4024406966999994</v>
      </c>
    </row>
    <row r="25" spans="1:67" x14ac:dyDescent="0.35">
      <c r="A25" s="16" t="s">
        <v>146</v>
      </c>
      <c r="B25" s="16" t="s">
        <v>388</v>
      </c>
      <c r="C25" s="16" t="s">
        <v>389</v>
      </c>
      <c r="D25" s="16" t="s">
        <v>389</v>
      </c>
      <c r="E25" s="71">
        <v>5584</v>
      </c>
      <c r="F25" s="71">
        <v>2903</v>
      </c>
      <c r="G25" s="71">
        <v>2375</v>
      </c>
      <c r="H25" s="71">
        <v>306</v>
      </c>
      <c r="I25" s="74">
        <v>13095.210307823711</v>
      </c>
      <c r="J25" s="74">
        <v>15678.520655191231</v>
      </c>
      <c r="K25" s="74">
        <v>10690.13124043881</v>
      </c>
      <c r="L25" s="74">
        <v>7254.4026170760844</v>
      </c>
      <c r="M25" s="74">
        <v>13433.83993142522</v>
      </c>
      <c r="N25" s="74">
        <v>10297.98914467268</v>
      </c>
      <c r="O25" s="16" t="s">
        <v>390</v>
      </c>
      <c r="P25" s="16" t="s">
        <v>390</v>
      </c>
      <c r="Q25" s="16" t="s">
        <v>391</v>
      </c>
      <c r="R25" s="16" t="s">
        <v>390</v>
      </c>
      <c r="S25" s="16" t="s">
        <v>390</v>
      </c>
      <c r="T25" s="16" t="s">
        <v>390</v>
      </c>
      <c r="U25" s="16" t="s">
        <v>390</v>
      </c>
      <c r="V25" s="16" t="s">
        <v>390</v>
      </c>
      <c r="W25" s="16" t="s">
        <v>390</v>
      </c>
      <c r="X25" s="16" t="s">
        <v>390</v>
      </c>
      <c r="Y25" s="16" t="s">
        <v>390</v>
      </c>
      <c r="Z25" s="16" t="s">
        <v>390</v>
      </c>
      <c r="AA25" s="16" t="s">
        <v>390</v>
      </c>
      <c r="AB25" s="16" t="s">
        <v>390</v>
      </c>
      <c r="AC25" s="16" t="s">
        <v>390</v>
      </c>
      <c r="AD25" s="16" t="s">
        <v>390</v>
      </c>
      <c r="AE25" s="16" t="s">
        <v>390</v>
      </c>
      <c r="AF25" s="16" t="s">
        <v>390</v>
      </c>
      <c r="AG25" s="76">
        <v>0</v>
      </c>
      <c r="AH25" s="76">
        <v>0</v>
      </c>
      <c r="AI25" s="76">
        <v>3.9703610167000001</v>
      </c>
      <c r="AJ25" s="85" t="s">
        <v>701</v>
      </c>
      <c r="AK25" s="38">
        <v>5615</v>
      </c>
      <c r="AL25" s="38">
        <v>2761</v>
      </c>
      <c r="AM25" s="38">
        <v>2499</v>
      </c>
      <c r="AN25" s="38">
        <v>355</v>
      </c>
      <c r="AO25" s="39">
        <v>12277.28188897142</v>
      </c>
      <c r="AP25" s="39">
        <v>14873.939730266262</v>
      </c>
      <c r="AQ25" s="39">
        <v>10238.829793684537</v>
      </c>
      <c r="AR25" s="39">
        <v>6431.4212870189067</v>
      </c>
      <c r="AS25" s="39">
        <v>12671.821910586086</v>
      </c>
      <c r="AT25" s="39">
        <v>9765.2383361280208</v>
      </c>
      <c r="AU25" s="37" t="s">
        <v>390</v>
      </c>
      <c r="AV25" s="37" t="s">
        <v>390</v>
      </c>
      <c r="AW25" s="37" t="s">
        <v>391</v>
      </c>
      <c r="AX25" s="37" t="s">
        <v>390</v>
      </c>
      <c r="AY25" s="37" t="s">
        <v>390</v>
      </c>
      <c r="AZ25" s="37" t="s">
        <v>390</v>
      </c>
      <c r="BA25" s="37" t="s">
        <v>390</v>
      </c>
      <c r="BB25" s="37" t="s">
        <v>390</v>
      </c>
      <c r="BC25" s="37" t="s">
        <v>390</v>
      </c>
      <c r="BD25" s="37" t="s">
        <v>390</v>
      </c>
      <c r="BE25" s="37" t="s">
        <v>390</v>
      </c>
      <c r="BF25" s="37" t="s">
        <v>390</v>
      </c>
      <c r="BG25" s="37" t="s">
        <v>390</v>
      </c>
      <c r="BH25" s="37" t="s">
        <v>390</v>
      </c>
      <c r="BI25" s="37" t="s">
        <v>390</v>
      </c>
      <c r="BJ25" s="37" t="s">
        <v>390</v>
      </c>
      <c r="BK25" s="37" t="s">
        <v>390</v>
      </c>
      <c r="BL25" s="37" t="s">
        <v>390</v>
      </c>
      <c r="BM25" s="42">
        <v>0</v>
      </c>
      <c r="BN25" s="41">
        <v>0</v>
      </c>
      <c r="BO25" s="41">
        <v>3.4796670983000002</v>
      </c>
    </row>
    <row r="26" spans="1:67" x14ac:dyDescent="0.35">
      <c r="A26" s="69" t="s">
        <v>153</v>
      </c>
      <c r="B26" s="69" t="s">
        <v>388</v>
      </c>
      <c r="C26" s="69" t="s">
        <v>389</v>
      </c>
      <c r="D26" s="69" t="s">
        <v>389</v>
      </c>
      <c r="E26" s="73">
        <v>1854</v>
      </c>
      <c r="F26" s="73">
        <v>570</v>
      </c>
      <c r="G26" s="73">
        <v>1043</v>
      </c>
      <c r="H26" s="73">
        <v>241</v>
      </c>
      <c r="I26" s="72">
        <v>11801.380902610299</v>
      </c>
      <c r="J26" s="72">
        <v>16347.982874521173</v>
      </c>
      <c r="K26" s="72">
        <v>10223.473782152401</v>
      </c>
      <c r="L26" s="72">
        <v>7876.8746895330805</v>
      </c>
      <c r="M26" s="72">
        <v>12387.745439096107</v>
      </c>
      <c r="N26" s="72">
        <v>9783.0295599395849</v>
      </c>
      <c r="O26" s="69" t="s">
        <v>390</v>
      </c>
      <c r="P26" s="69" t="s">
        <v>390</v>
      </c>
      <c r="Q26" s="69" t="s">
        <v>391</v>
      </c>
      <c r="R26" s="69" t="s">
        <v>390</v>
      </c>
      <c r="S26" s="69" t="s">
        <v>390</v>
      </c>
      <c r="T26" s="69" t="s">
        <v>390</v>
      </c>
      <c r="U26" s="69" t="s">
        <v>390</v>
      </c>
      <c r="V26" s="69" t="s">
        <v>390</v>
      </c>
      <c r="W26" s="69" t="s">
        <v>390</v>
      </c>
      <c r="X26" s="69" t="s">
        <v>390</v>
      </c>
      <c r="Y26" s="69" t="s">
        <v>390</v>
      </c>
      <c r="Z26" s="69" t="s">
        <v>390</v>
      </c>
      <c r="AA26" s="69" t="s">
        <v>390</v>
      </c>
      <c r="AB26" s="69" t="s">
        <v>390</v>
      </c>
      <c r="AC26" s="69" t="s">
        <v>390</v>
      </c>
      <c r="AD26" s="69" t="s">
        <v>390</v>
      </c>
      <c r="AE26" s="69" t="s">
        <v>390</v>
      </c>
      <c r="AF26" s="69" t="s">
        <v>390</v>
      </c>
      <c r="AG26" s="83">
        <v>0</v>
      </c>
      <c r="AH26" s="83">
        <v>0</v>
      </c>
      <c r="AI26" s="83">
        <v>7.0572534798</v>
      </c>
      <c r="AJ26" s="77" t="s">
        <v>702</v>
      </c>
      <c r="AK26" s="43">
        <v>1812</v>
      </c>
      <c r="AL26" s="43">
        <v>584</v>
      </c>
      <c r="AM26" s="43">
        <v>981</v>
      </c>
      <c r="AN26" s="43">
        <v>247</v>
      </c>
      <c r="AO26" s="44">
        <v>11161.473303927727</v>
      </c>
      <c r="AP26" s="44">
        <v>15201.953269771449</v>
      </c>
      <c r="AQ26" s="44">
        <v>9459.3392512062164</v>
      </c>
      <c r="AR26" s="44">
        <v>8368.5713025798268</v>
      </c>
      <c r="AS26" s="44">
        <v>11602.269977622891</v>
      </c>
      <c r="AT26" s="44">
        <v>9239.9421149597038</v>
      </c>
      <c r="AU26" s="51" t="s">
        <v>390</v>
      </c>
      <c r="AV26" s="51" t="s">
        <v>390</v>
      </c>
      <c r="AW26" s="51" t="s">
        <v>391</v>
      </c>
      <c r="AX26" s="51" t="s">
        <v>390</v>
      </c>
      <c r="AY26" s="51" t="s">
        <v>390</v>
      </c>
      <c r="AZ26" s="51" t="s">
        <v>390</v>
      </c>
      <c r="BA26" s="51" t="s">
        <v>390</v>
      </c>
      <c r="BB26" s="51" t="s">
        <v>390</v>
      </c>
      <c r="BC26" s="51" t="s">
        <v>390</v>
      </c>
      <c r="BD26" s="51" t="s">
        <v>390</v>
      </c>
      <c r="BE26" s="51" t="s">
        <v>390</v>
      </c>
      <c r="BF26" s="51" t="s">
        <v>391</v>
      </c>
      <c r="BG26" s="51" t="s">
        <v>390</v>
      </c>
      <c r="BH26" s="51" t="s">
        <v>390</v>
      </c>
      <c r="BI26" s="51" t="s">
        <v>390</v>
      </c>
      <c r="BJ26" s="51" t="s">
        <v>391</v>
      </c>
      <c r="BK26" s="51" t="s">
        <v>390</v>
      </c>
      <c r="BL26" s="51" t="s">
        <v>390</v>
      </c>
      <c r="BM26" s="79">
        <v>0</v>
      </c>
      <c r="BN26" s="84">
        <v>0</v>
      </c>
      <c r="BO26" s="84">
        <v>7.0066977921999998</v>
      </c>
    </row>
    <row r="27" spans="1:67" x14ac:dyDescent="0.35">
      <c r="A27" s="16" t="s">
        <v>160</v>
      </c>
      <c r="B27" s="16" t="s">
        <v>388</v>
      </c>
      <c r="C27" s="16" t="s">
        <v>389</v>
      </c>
      <c r="D27" s="16" t="s">
        <v>389</v>
      </c>
      <c r="E27" s="71">
        <v>1623</v>
      </c>
      <c r="F27" s="71">
        <v>561</v>
      </c>
      <c r="G27" s="71">
        <v>949</v>
      </c>
      <c r="H27" s="71">
        <v>113</v>
      </c>
      <c r="I27" s="74">
        <v>32806.931371025399</v>
      </c>
      <c r="J27" s="74">
        <v>46449.278496177343</v>
      </c>
      <c r="K27" s="74">
        <v>26653.837898869628</v>
      </c>
      <c r="L27" s="74">
        <v>16753.205422933239</v>
      </c>
      <c r="M27" s="74">
        <v>34008.302915485277</v>
      </c>
      <c r="N27" s="74">
        <v>25600.38077101576</v>
      </c>
      <c r="O27" s="16" t="s">
        <v>390</v>
      </c>
      <c r="P27" s="16" t="s">
        <v>390</v>
      </c>
      <c r="Q27" s="16" t="s">
        <v>391</v>
      </c>
      <c r="R27" s="16" t="s">
        <v>390</v>
      </c>
      <c r="S27" s="16" t="s">
        <v>390</v>
      </c>
      <c r="T27" s="16" t="s">
        <v>390</v>
      </c>
      <c r="U27" s="16" t="s">
        <v>390</v>
      </c>
      <c r="V27" s="16" t="s">
        <v>390</v>
      </c>
      <c r="W27" s="16" t="s">
        <v>390</v>
      </c>
      <c r="X27" s="16" t="s">
        <v>390</v>
      </c>
      <c r="Y27" s="16" t="s">
        <v>390</v>
      </c>
      <c r="Z27" s="16" t="s">
        <v>390</v>
      </c>
      <c r="AA27" s="16" t="s">
        <v>390</v>
      </c>
      <c r="AB27" s="16" t="s">
        <v>390</v>
      </c>
      <c r="AC27" s="16" t="s">
        <v>390</v>
      </c>
      <c r="AD27" s="16" t="s">
        <v>390</v>
      </c>
      <c r="AE27" s="16" t="s">
        <v>390</v>
      </c>
      <c r="AF27" s="16" t="s">
        <v>390</v>
      </c>
      <c r="AG27" s="76">
        <v>0</v>
      </c>
      <c r="AH27" s="76">
        <v>0</v>
      </c>
      <c r="AI27" s="76">
        <v>6.0227604206000001</v>
      </c>
      <c r="AJ27" s="85" t="s">
        <v>703</v>
      </c>
      <c r="AK27" s="38">
        <v>1852</v>
      </c>
      <c r="AL27" s="38">
        <v>621</v>
      </c>
      <c r="AM27" s="38">
        <v>1107</v>
      </c>
      <c r="AN27" s="38">
        <v>124</v>
      </c>
      <c r="AO27" s="39">
        <v>30814.160481151834</v>
      </c>
      <c r="AP27" s="39">
        <v>41677.111628832245</v>
      </c>
      <c r="AQ27" s="39">
        <v>26410.651411721898</v>
      </c>
      <c r="AR27" s="39">
        <v>15723.772393647008</v>
      </c>
      <c r="AS27" s="39">
        <v>31897.035552245929</v>
      </c>
      <c r="AT27" s="39">
        <v>25334.150194629059</v>
      </c>
      <c r="AU27" s="37" t="s">
        <v>390</v>
      </c>
      <c r="AV27" s="37" t="s">
        <v>390</v>
      </c>
      <c r="AW27" s="37" t="s">
        <v>391</v>
      </c>
      <c r="AX27" s="37" t="s">
        <v>390</v>
      </c>
      <c r="AY27" s="37" t="s">
        <v>390</v>
      </c>
      <c r="AZ27" s="37" t="s">
        <v>390</v>
      </c>
      <c r="BA27" s="37" t="s">
        <v>390</v>
      </c>
      <c r="BB27" s="37" t="s">
        <v>390</v>
      </c>
      <c r="BC27" s="37" t="s">
        <v>390</v>
      </c>
      <c r="BD27" s="37" t="s">
        <v>390</v>
      </c>
      <c r="BE27" s="37" t="s">
        <v>390</v>
      </c>
      <c r="BF27" s="37" t="s">
        <v>390</v>
      </c>
      <c r="BG27" s="37" t="s">
        <v>390</v>
      </c>
      <c r="BH27" s="37" t="s">
        <v>390</v>
      </c>
      <c r="BI27" s="37" t="s">
        <v>390</v>
      </c>
      <c r="BJ27" s="37" t="s">
        <v>390</v>
      </c>
      <c r="BK27" s="37" t="s">
        <v>390</v>
      </c>
      <c r="BL27" s="37" t="s">
        <v>390</v>
      </c>
      <c r="BM27" s="42">
        <v>0</v>
      </c>
      <c r="BN27" s="41">
        <v>0</v>
      </c>
      <c r="BO27" s="41">
        <v>5.0698194789000004</v>
      </c>
    </row>
    <row r="28" spans="1:67" x14ac:dyDescent="0.35">
      <c r="A28" s="69" t="s">
        <v>167</v>
      </c>
      <c r="B28" s="69" t="s">
        <v>388</v>
      </c>
      <c r="C28" s="69" t="s">
        <v>389</v>
      </c>
      <c r="D28" s="69" t="s">
        <v>389</v>
      </c>
      <c r="E28" s="73">
        <v>14292</v>
      </c>
      <c r="F28" s="73">
        <v>3011</v>
      </c>
      <c r="G28" s="73">
        <v>11239</v>
      </c>
      <c r="H28" s="73">
        <v>42</v>
      </c>
      <c r="I28" s="72">
        <v>19428.530641565056</v>
      </c>
      <c r="J28" s="72">
        <v>31027.116269642785</v>
      </c>
      <c r="K28" s="72">
        <v>16357.14251795436</v>
      </c>
      <c r="L28" s="72">
        <v>9809.240049149701</v>
      </c>
      <c r="M28" s="72">
        <v>19456.882234890069</v>
      </c>
      <c r="N28" s="72">
        <v>16332.764191237777</v>
      </c>
      <c r="O28" s="69" t="s">
        <v>390</v>
      </c>
      <c r="P28" s="69" t="s">
        <v>390</v>
      </c>
      <c r="Q28" s="69" t="s">
        <v>391</v>
      </c>
      <c r="R28" s="69" t="s">
        <v>390</v>
      </c>
      <c r="S28" s="69" t="s">
        <v>390</v>
      </c>
      <c r="T28" s="69" t="s">
        <v>390</v>
      </c>
      <c r="U28" s="69" t="s">
        <v>390</v>
      </c>
      <c r="V28" s="69" t="s">
        <v>391</v>
      </c>
      <c r="W28" s="69" t="s">
        <v>390</v>
      </c>
      <c r="X28" s="69" t="s">
        <v>390</v>
      </c>
      <c r="Y28" s="69" t="s">
        <v>390</v>
      </c>
      <c r="Z28" s="69" t="s">
        <v>390</v>
      </c>
      <c r="AA28" s="69" t="s">
        <v>390</v>
      </c>
      <c r="AB28" s="69" t="s">
        <v>390</v>
      </c>
      <c r="AC28" s="69" t="s">
        <v>390</v>
      </c>
      <c r="AD28" s="69" t="s">
        <v>390</v>
      </c>
      <c r="AE28" s="69" t="s">
        <v>390</v>
      </c>
      <c r="AF28" s="69" t="s">
        <v>390</v>
      </c>
      <c r="AG28" s="83">
        <v>0</v>
      </c>
      <c r="AH28" s="83">
        <v>0</v>
      </c>
      <c r="AI28" s="83">
        <v>9.2722241625000006</v>
      </c>
      <c r="AJ28" s="77" t="s">
        <v>704</v>
      </c>
      <c r="AK28" s="43">
        <v>14908</v>
      </c>
      <c r="AL28" s="43">
        <v>3038</v>
      </c>
      <c r="AM28" s="43">
        <v>11823</v>
      </c>
      <c r="AN28" s="43">
        <v>47</v>
      </c>
      <c r="AO28" s="44">
        <v>17536.051296070716</v>
      </c>
      <c r="AP28" s="44">
        <v>27773.732633206804</v>
      </c>
      <c r="AQ28" s="44">
        <v>14942.041490334648</v>
      </c>
      <c r="AR28" s="44">
        <v>8321.2008917752592</v>
      </c>
      <c r="AS28" s="44">
        <v>17565.194554869042</v>
      </c>
      <c r="AT28" s="44">
        <v>14915.825862016847</v>
      </c>
      <c r="AU28" s="51" t="s">
        <v>390</v>
      </c>
      <c r="AV28" s="51" t="s">
        <v>390</v>
      </c>
      <c r="AW28" s="51" t="s">
        <v>391</v>
      </c>
      <c r="AX28" s="51" t="s">
        <v>390</v>
      </c>
      <c r="AY28" s="51" t="s">
        <v>390</v>
      </c>
      <c r="AZ28" s="51" t="s">
        <v>390</v>
      </c>
      <c r="BA28" s="51" t="s">
        <v>390</v>
      </c>
      <c r="BB28" s="51" t="s">
        <v>391</v>
      </c>
      <c r="BC28" s="51" t="s">
        <v>390</v>
      </c>
      <c r="BD28" s="51" t="s">
        <v>390</v>
      </c>
      <c r="BE28" s="51" t="s">
        <v>390</v>
      </c>
      <c r="BF28" s="51" t="s">
        <v>390</v>
      </c>
      <c r="BG28" s="51" t="s">
        <v>390</v>
      </c>
      <c r="BH28" s="51" t="s">
        <v>390</v>
      </c>
      <c r="BI28" s="51" t="s">
        <v>390</v>
      </c>
      <c r="BJ28" s="51" t="s">
        <v>390</v>
      </c>
      <c r="BK28" s="51" t="s">
        <v>390</v>
      </c>
      <c r="BL28" s="51" t="s">
        <v>390</v>
      </c>
      <c r="BM28" s="79">
        <v>0</v>
      </c>
      <c r="BN28" s="84">
        <v>0</v>
      </c>
      <c r="BO28" s="84">
        <v>9.9541431893999999</v>
      </c>
    </row>
    <row r="29" spans="1:67" x14ac:dyDescent="0.35">
      <c r="A29" s="16" t="s">
        <v>170</v>
      </c>
      <c r="B29" s="16" t="s">
        <v>388</v>
      </c>
      <c r="C29" s="16" t="s">
        <v>389</v>
      </c>
      <c r="D29" s="16" t="s">
        <v>389</v>
      </c>
      <c r="E29" s="71">
        <v>6296</v>
      </c>
      <c r="F29" s="71">
        <v>2059</v>
      </c>
      <c r="G29" s="71">
        <v>4112</v>
      </c>
      <c r="H29" s="71">
        <v>125</v>
      </c>
      <c r="I29" s="74">
        <v>19789.745188005665</v>
      </c>
      <c r="J29" s="74">
        <v>29533.589809196223</v>
      </c>
      <c r="K29" s="74">
        <v>15226.792429006347</v>
      </c>
      <c r="L29" s="74">
        <v>9392.0305477964248</v>
      </c>
      <c r="M29" s="74">
        <v>20000.361673182484</v>
      </c>
      <c r="N29" s="74">
        <v>15054.655248182358</v>
      </c>
      <c r="O29" s="16" t="s">
        <v>390</v>
      </c>
      <c r="P29" s="16" t="s">
        <v>390</v>
      </c>
      <c r="Q29" s="16" t="s">
        <v>391</v>
      </c>
      <c r="R29" s="16" t="s">
        <v>390</v>
      </c>
      <c r="S29" s="16" t="s">
        <v>390</v>
      </c>
      <c r="T29" s="16" t="s">
        <v>390</v>
      </c>
      <c r="U29" s="16" t="s">
        <v>390</v>
      </c>
      <c r="V29" s="16" t="s">
        <v>391</v>
      </c>
      <c r="W29" s="16" t="s">
        <v>390</v>
      </c>
      <c r="X29" s="16" t="s">
        <v>390</v>
      </c>
      <c r="Y29" s="16" t="s">
        <v>390</v>
      </c>
      <c r="Z29" s="16" t="s">
        <v>390</v>
      </c>
      <c r="AA29" s="16" t="s">
        <v>390</v>
      </c>
      <c r="AB29" s="16" t="s">
        <v>390</v>
      </c>
      <c r="AC29" s="16" t="s">
        <v>390</v>
      </c>
      <c r="AD29" s="16" t="s">
        <v>390</v>
      </c>
      <c r="AE29" s="16" t="s">
        <v>390</v>
      </c>
      <c r="AF29" s="16" t="s">
        <v>390</v>
      </c>
      <c r="AG29" s="76">
        <v>0</v>
      </c>
      <c r="AH29" s="76">
        <v>0</v>
      </c>
      <c r="AI29" s="76">
        <v>8.6213792438999999</v>
      </c>
      <c r="AJ29" s="85" t="s">
        <v>705</v>
      </c>
      <c r="AK29" s="38">
        <v>6883</v>
      </c>
      <c r="AL29" s="38">
        <v>2121</v>
      </c>
      <c r="AM29" s="38">
        <v>4635</v>
      </c>
      <c r="AN29" s="38">
        <v>127</v>
      </c>
      <c r="AO29" s="39">
        <v>18029.624961616151</v>
      </c>
      <c r="AP29" s="39">
        <v>26563.708913734077</v>
      </c>
      <c r="AQ29" s="39">
        <v>14407.156044020328</v>
      </c>
      <c r="AR29" s="39">
        <v>7709.5570136988936</v>
      </c>
      <c r="AS29" s="39">
        <v>18223.622686510389</v>
      </c>
      <c r="AT29" s="39">
        <v>14228.534650309528</v>
      </c>
      <c r="AU29" s="37" t="s">
        <v>390</v>
      </c>
      <c r="AV29" s="37" t="s">
        <v>390</v>
      </c>
      <c r="AW29" s="37" t="s">
        <v>391</v>
      </c>
      <c r="AX29" s="37" t="s">
        <v>390</v>
      </c>
      <c r="AY29" s="37" t="s">
        <v>390</v>
      </c>
      <c r="AZ29" s="37" t="s">
        <v>390</v>
      </c>
      <c r="BA29" s="37" t="s">
        <v>390</v>
      </c>
      <c r="BB29" s="37" t="s">
        <v>391</v>
      </c>
      <c r="BC29" s="37" t="s">
        <v>390</v>
      </c>
      <c r="BD29" s="37" t="s">
        <v>390</v>
      </c>
      <c r="BE29" s="37" t="s">
        <v>390</v>
      </c>
      <c r="BF29" s="37" t="s">
        <v>390</v>
      </c>
      <c r="BG29" s="37" t="s">
        <v>390</v>
      </c>
      <c r="BH29" s="37" t="s">
        <v>390</v>
      </c>
      <c r="BI29" s="37" t="s">
        <v>390</v>
      </c>
      <c r="BJ29" s="37" t="s">
        <v>390</v>
      </c>
      <c r="BK29" s="37" t="s">
        <v>390</v>
      </c>
      <c r="BL29" s="37" t="s">
        <v>390</v>
      </c>
      <c r="BM29" s="42">
        <v>0</v>
      </c>
      <c r="BN29" s="41">
        <v>0</v>
      </c>
      <c r="BO29" s="41">
        <v>6.4515276105000003</v>
      </c>
    </row>
    <row r="30" spans="1:67" x14ac:dyDescent="0.35">
      <c r="A30" s="69" t="s">
        <v>173</v>
      </c>
      <c r="B30" s="69" t="s">
        <v>388</v>
      </c>
      <c r="C30" s="69" t="s">
        <v>389</v>
      </c>
      <c r="D30" s="69" t="s">
        <v>389</v>
      </c>
      <c r="E30" s="73">
        <v>6820</v>
      </c>
      <c r="F30" s="73">
        <v>2751</v>
      </c>
      <c r="G30" s="73">
        <v>3946</v>
      </c>
      <c r="H30" s="73">
        <v>123</v>
      </c>
      <c r="I30" s="72">
        <v>24091.741494703143</v>
      </c>
      <c r="J30" s="72">
        <v>32458.382628641677</v>
      </c>
      <c r="K30" s="72">
        <v>18634.27754643892</v>
      </c>
      <c r="L30" s="72">
        <v>12047.212879952767</v>
      </c>
      <c r="M30" s="72">
        <v>24312.956519283445</v>
      </c>
      <c r="N30" s="72">
        <v>18435.160084168634</v>
      </c>
      <c r="O30" s="69" t="s">
        <v>390</v>
      </c>
      <c r="P30" s="69" t="s">
        <v>390</v>
      </c>
      <c r="Q30" s="69" t="s">
        <v>391</v>
      </c>
      <c r="R30" s="69" t="s">
        <v>390</v>
      </c>
      <c r="S30" s="69" t="s">
        <v>390</v>
      </c>
      <c r="T30" s="69" t="s">
        <v>390</v>
      </c>
      <c r="U30" s="69" t="s">
        <v>390</v>
      </c>
      <c r="V30" s="69" t="s">
        <v>391</v>
      </c>
      <c r="W30" s="69" t="s">
        <v>390</v>
      </c>
      <c r="X30" s="69" t="s">
        <v>390</v>
      </c>
      <c r="Y30" s="69" t="s">
        <v>390</v>
      </c>
      <c r="Z30" s="69" t="s">
        <v>390</v>
      </c>
      <c r="AA30" s="69" t="s">
        <v>390</v>
      </c>
      <c r="AB30" s="69" t="s">
        <v>390</v>
      </c>
      <c r="AC30" s="69" t="s">
        <v>390</v>
      </c>
      <c r="AD30" s="69" t="s">
        <v>390</v>
      </c>
      <c r="AE30" s="69" t="s">
        <v>390</v>
      </c>
      <c r="AF30" s="69" t="s">
        <v>390</v>
      </c>
      <c r="AG30" s="83">
        <v>0</v>
      </c>
      <c r="AH30" s="83">
        <v>0</v>
      </c>
      <c r="AI30" s="83">
        <v>5.7611079327999999</v>
      </c>
      <c r="AJ30" s="77" t="s">
        <v>706</v>
      </c>
      <c r="AK30" s="43">
        <v>7304</v>
      </c>
      <c r="AL30" s="43">
        <v>2864</v>
      </c>
      <c r="AM30" s="43">
        <v>4322</v>
      </c>
      <c r="AN30" s="43">
        <v>118</v>
      </c>
      <c r="AO30" s="44">
        <v>21351.135096725473</v>
      </c>
      <c r="AP30" s="44">
        <v>27965.229473522257</v>
      </c>
      <c r="AQ30" s="44">
        <v>17249.318863008557</v>
      </c>
      <c r="AR30" s="44">
        <v>11056.927189763945</v>
      </c>
      <c r="AS30" s="44">
        <v>21520.174413872908</v>
      </c>
      <c r="AT30" s="44">
        <v>17084.746291512416</v>
      </c>
      <c r="AU30" s="51" t="s">
        <v>390</v>
      </c>
      <c r="AV30" s="51" t="s">
        <v>390</v>
      </c>
      <c r="AW30" s="51" t="s">
        <v>391</v>
      </c>
      <c r="AX30" s="51" t="s">
        <v>390</v>
      </c>
      <c r="AY30" s="51" t="s">
        <v>390</v>
      </c>
      <c r="AZ30" s="51" t="s">
        <v>390</v>
      </c>
      <c r="BA30" s="51" t="s">
        <v>390</v>
      </c>
      <c r="BB30" s="51" t="s">
        <v>391</v>
      </c>
      <c r="BC30" s="51" t="s">
        <v>390</v>
      </c>
      <c r="BD30" s="51" t="s">
        <v>390</v>
      </c>
      <c r="BE30" s="51" t="s">
        <v>390</v>
      </c>
      <c r="BF30" s="51" t="s">
        <v>390</v>
      </c>
      <c r="BG30" s="51" t="s">
        <v>390</v>
      </c>
      <c r="BH30" s="51" t="s">
        <v>390</v>
      </c>
      <c r="BI30" s="51" t="s">
        <v>390</v>
      </c>
      <c r="BJ30" s="51" t="s">
        <v>390</v>
      </c>
      <c r="BK30" s="51" t="s">
        <v>390</v>
      </c>
      <c r="BL30" s="51" t="s">
        <v>390</v>
      </c>
      <c r="BM30" s="79">
        <v>0</v>
      </c>
      <c r="BN30" s="84">
        <v>0</v>
      </c>
      <c r="BO30" s="84">
        <v>5.6460362877000003</v>
      </c>
    </row>
    <row r="31" spans="1:67" x14ac:dyDescent="0.35">
      <c r="A31" s="37" t="s">
        <v>176</v>
      </c>
      <c r="B31" s="37" t="s">
        <v>388</v>
      </c>
      <c r="C31" s="37" t="s">
        <v>389</v>
      </c>
      <c r="D31" s="37" t="s">
        <v>389</v>
      </c>
      <c r="E31" s="38">
        <v>2641</v>
      </c>
      <c r="F31" s="38">
        <v>781</v>
      </c>
      <c r="G31" s="38">
        <v>1484</v>
      </c>
      <c r="H31" s="38">
        <v>376</v>
      </c>
      <c r="I31" s="39">
        <v>15939.559426314985</v>
      </c>
      <c r="J31" s="39">
        <v>25614.754344525863</v>
      </c>
      <c r="K31" s="39">
        <v>12591.394606847529</v>
      </c>
      <c r="L31" s="39">
        <v>9057.5098544187385</v>
      </c>
      <c r="M31" s="39">
        <v>17082.010039574587</v>
      </c>
      <c r="N31" s="39">
        <v>11877.017904206012</v>
      </c>
      <c r="O31" s="37" t="s">
        <v>390</v>
      </c>
      <c r="P31" s="37" t="s">
        <v>390</v>
      </c>
      <c r="Q31" s="37" t="s">
        <v>391</v>
      </c>
      <c r="R31" s="37" t="s">
        <v>390</v>
      </c>
      <c r="S31" s="37" t="s">
        <v>390</v>
      </c>
      <c r="T31" s="37" t="s">
        <v>390</v>
      </c>
      <c r="U31" s="37" t="s">
        <v>390</v>
      </c>
      <c r="V31" s="37" t="s">
        <v>390</v>
      </c>
      <c r="W31" s="37" t="s">
        <v>390</v>
      </c>
      <c r="X31" s="37" t="s">
        <v>390</v>
      </c>
      <c r="Y31" s="37" t="s">
        <v>390</v>
      </c>
      <c r="Z31" s="37" t="s">
        <v>390</v>
      </c>
      <c r="AA31" s="37" t="s">
        <v>390</v>
      </c>
      <c r="AB31" s="37" t="s">
        <v>390</v>
      </c>
      <c r="AC31" s="37" t="s">
        <v>390</v>
      </c>
      <c r="AD31" s="37" t="s">
        <v>390</v>
      </c>
      <c r="AE31" s="37" t="s">
        <v>390</v>
      </c>
      <c r="AF31" s="37" t="s">
        <v>390</v>
      </c>
      <c r="AG31" s="41">
        <v>0</v>
      </c>
      <c r="AH31" s="41">
        <v>0</v>
      </c>
      <c r="AI31" s="41">
        <v>3.7552176632999998</v>
      </c>
      <c r="AJ31" s="86" t="s">
        <v>707</v>
      </c>
      <c r="AK31" s="38">
        <v>2689</v>
      </c>
      <c r="AL31" s="38">
        <v>769</v>
      </c>
      <c r="AM31" s="38">
        <v>1512</v>
      </c>
      <c r="AN31" s="38">
        <v>408</v>
      </c>
      <c r="AO31" s="39">
        <v>15162.86235019726</v>
      </c>
      <c r="AP31" s="39">
        <v>24251.831949191026</v>
      </c>
      <c r="AQ31" s="39">
        <v>12199.863811181363</v>
      </c>
      <c r="AR31" s="39">
        <v>9012.4608045252826</v>
      </c>
      <c r="AS31" s="39">
        <v>16262.978014657658</v>
      </c>
      <c r="AT31" s="39">
        <v>11522.540672266945</v>
      </c>
      <c r="AU31" s="37" t="s">
        <v>390</v>
      </c>
      <c r="AV31" s="37" t="s">
        <v>390</v>
      </c>
      <c r="AW31" s="37" t="s">
        <v>391</v>
      </c>
      <c r="AX31" s="37" t="s">
        <v>390</v>
      </c>
      <c r="AY31" s="37" t="s">
        <v>390</v>
      </c>
      <c r="AZ31" s="37" t="s">
        <v>390</v>
      </c>
      <c r="BA31" s="37" t="s">
        <v>390</v>
      </c>
      <c r="BB31" s="37" t="s">
        <v>390</v>
      </c>
      <c r="BC31" s="37" t="s">
        <v>390</v>
      </c>
      <c r="BD31" s="37" t="s">
        <v>390</v>
      </c>
      <c r="BE31" s="37" t="s">
        <v>390</v>
      </c>
      <c r="BF31" s="37" t="s">
        <v>390</v>
      </c>
      <c r="BG31" s="37" t="s">
        <v>390</v>
      </c>
      <c r="BH31" s="37" t="s">
        <v>390</v>
      </c>
      <c r="BI31" s="37" t="s">
        <v>390</v>
      </c>
      <c r="BJ31" s="37" t="s">
        <v>390</v>
      </c>
      <c r="BK31" s="37" t="s">
        <v>390</v>
      </c>
      <c r="BL31" s="37" t="s">
        <v>390</v>
      </c>
      <c r="BM31" s="42">
        <v>0</v>
      </c>
      <c r="BN31" s="41">
        <v>0</v>
      </c>
      <c r="BO31" s="41">
        <v>10.94706277</v>
      </c>
    </row>
    <row r="32" spans="1:67" x14ac:dyDescent="0.35">
      <c r="A32" s="16" t="s">
        <v>183</v>
      </c>
      <c r="B32" s="16" t="s">
        <v>388</v>
      </c>
      <c r="C32" s="16" t="s">
        <v>389</v>
      </c>
      <c r="D32" s="16" t="s">
        <v>389</v>
      </c>
      <c r="E32" s="71">
        <v>2111</v>
      </c>
      <c r="F32" s="71">
        <v>630</v>
      </c>
      <c r="G32" s="71">
        <v>1190</v>
      </c>
      <c r="H32" s="71">
        <v>291</v>
      </c>
      <c r="I32" s="74">
        <v>17518.617751578855</v>
      </c>
      <c r="J32" s="74">
        <v>26575.093302466757</v>
      </c>
      <c r="K32" s="74">
        <v>14798.438718267866</v>
      </c>
      <c r="L32" s="74">
        <v>9035.5711968733467</v>
      </c>
      <c r="M32" s="74">
        <v>18874.972997413635</v>
      </c>
      <c r="N32" s="74">
        <v>13666.099455117423</v>
      </c>
      <c r="O32" s="16" t="s">
        <v>390</v>
      </c>
      <c r="P32" s="16" t="s">
        <v>390</v>
      </c>
      <c r="Q32" s="16" t="s">
        <v>391</v>
      </c>
      <c r="R32" s="16" t="s">
        <v>390</v>
      </c>
      <c r="S32" s="16" t="s">
        <v>390</v>
      </c>
      <c r="T32" s="16" t="s">
        <v>390</v>
      </c>
      <c r="U32" s="16" t="s">
        <v>390</v>
      </c>
      <c r="V32" s="16" t="s">
        <v>390</v>
      </c>
      <c r="W32" s="16" t="s">
        <v>390</v>
      </c>
      <c r="X32" s="16" t="s">
        <v>390</v>
      </c>
      <c r="Y32" s="16" t="s">
        <v>390</v>
      </c>
      <c r="Z32" s="16" t="s">
        <v>390</v>
      </c>
      <c r="AA32" s="16" t="s">
        <v>390</v>
      </c>
      <c r="AB32" s="16" t="s">
        <v>390</v>
      </c>
      <c r="AC32" s="16" t="s">
        <v>390</v>
      </c>
      <c r="AD32" s="16" t="s">
        <v>390</v>
      </c>
      <c r="AE32" s="16" t="s">
        <v>390</v>
      </c>
      <c r="AF32" s="16" t="s">
        <v>390</v>
      </c>
      <c r="AG32" s="76">
        <v>0</v>
      </c>
      <c r="AH32" s="76">
        <v>0</v>
      </c>
      <c r="AI32" s="76">
        <v>10.586409242</v>
      </c>
      <c r="AJ32" s="85" t="s">
        <v>708</v>
      </c>
      <c r="AK32" s="38">
        <v>2358</v>
      </c>
      <c r="AL32" s="38">
        <v>634</v>
      </c>
      <c r="AM32" s="38">
        <v>1374</v>
      </c>
      <c r="AN32" s="38">
        <v>350</v>
      </c>
      <c r="AO32" s="39">
        <v>15771.913309514734</v>
      </c>
      <c r="AP32" s="39">
        <v>24472.992783579954</v>
      </c>
      <c r="AQ32" s="39">
        <v>13767.996410464415</v>
      </c>
      <c r="AR32" s="39">
        <v>7877.3345459084148</v>
      </c>
      <c r="AS32" s="39">
        <v>17147.960404764839</v>
      </c>
      <c r="AT32" s="39">
        <v>12572.096379957105</v>
      </c>
      <c r="AU32" s="37" t="s">
        <v>390</v>
      </c>
      <c r="AV32" s="37" t="s">
        <v>390</v>
      </c>
      <c r="AW32" s="37" t="s">
        <v>391</v>
      </c>
      <c r="AX32" s="37" t="s">
        <v>390</v>
      </c>
      <c r="AY32" s="37" t="s">
        <v>390</v>
      </c>
      <c r="AZ32" s="37" t="s">
        <v>390</v>
      </c>
      <c r="BA32" s="37" t="s">
        <v>390</v>
      </c>
      <c r="BB32" s="37" t="s">
        <v>390</v>
      </c>
      <c r="BC32" s="37" t="s">
        <v>390</v>
      </c>
      <c r="BD32" s="37" t="s">
        <v>390</v>
      </c>
      <c r="BE32" s="37" t="s">
        <v>390</v>
      </c>
      <c r="BF32" s="37" t="s">
        <v>390</v>
      </c>
      <c r="BG32" s="37" t="s">
        <v>390</v>
      </c>
      <c r="BH32" s="37" t="s">
        <v>390</v>
      </c>
      <c r="BI32" s="37" t="s">
        <v>390</v>
      </c>
      <c r="BJ32" s="37" t="s">
        <v>390</v>
      </c>
      <c r="BK32" s="37" t="s">
        <v>390</v>
      </c>
      <c r="BL32" s="37" t="s">
        <v>390</v>
      </c>
      <c r="BM32" s="42">
        <v>0</v>
      </c>
      <c r="BN32" s="41">
        <v>0</v>
      </c>
      <c r="BO32" s="41">
        <v>8.7160191877000006</v>
      </c>
    </row>
    <row r="33" spans="1:67" x14ac:dyDescent="0.35">
      <c r="A33" s="69" t="s">
        <v>190</v>
      </c>
      <c r="B33" s="69" t="s">
        <v>388</v>
      </c>
      <c r="C33" s="69" t="s">
        <v>389</v>
      </c>
      <c r="D33" s="69" t="s">
        <v>389</v>
      </c>
      <c r="E33" s="73">
        <v>3930</v>
      </c>
      <c r="F33" s="73">
        <v>1799</v>
      </c>
      <c r="G33" s="73">
        <v>1979</v>
      </c>
      <c r="H33" s="73">
        <v>152</v>
      </c>
      <c r="I33" s="72">
        <v>11939.688921977931</v>
      </c>
      <c r="J33" s="72">
        <v>15680.793096153278</v>
      </c>
      <c r="K33" s="72">
        <v>8939.1994033985338</v>
      </c>
      <c r="L33" s="72">
        <v>6727.3359478146722</v>
      </c>
      <c r="M33" s="72">
        <v>12149.397141160785</v>
      </c>
      <c r="N33" s="72">
        <v>8781.431573624368</v>
      </c>
      <c r="O33" s="69" t="s">
        <v>390</v>
      </c>
      <c r="P33" s="69" t="s">
        <v>390</v>
      </c>
      <c r="Q33" s="69" t="s">
        <v>391</v>
      </c>
      <c r="R33" s="69" t="s">
        <v>390</v>
      </c>
      <c r="S33" s="69" t="s">
        <v>390</v>
      </c>
      <c r="T33" s="69" t="s">
        <v>390</v>
      </c>
      <c r="U33" s="69" t="s">
        <v>390</v>
      </c>
      <c r="V33" s="69" t="s">
        <v>391</v>
      </c>
      <c r="W33" s="69" t="s">
        <v>390</v>
      </c>
      <c r="X33" s="69" t="s">
        <v>390</v>
      </c>
      <c r="Y33" s="69" t="s">
        <v>390</v>
      </c>
      <c r="Z33" s="69" t="s">
        <v>390</v>
      </c>
      <c r="AA33" s="69" t="s">
        <v>390</v>
      </c>
      <c r="AB33" s="69" t="s">
        <v>390</v>
      </c>
      <c r="AC33" s="69" t="s">
        <v>390</v>
      </c>
      <c r="AD33" s="69" t="s">
        <v>390</v>
      </c>
      <c r="AE33" s="69" t="s">
        <v>390</v>
      </c>
      <c r="AF33" s="69" t="s">
        <v>390</v>
      </c>
      <c r="AG33" s="83">
        <v>0</v>
      </c>
      <c r="AH33" s="83">
        <v>0</v>
      </c>
      <c r="AI33" s="83">
        <v>6.6524228431000001</v>
      </c>
      <c r="AJ33" s="77" t="s">
        <v>709</v>
      </c>
      <c r="AK33" s="43">
        <v>3826</v>
      </c>
      <c r="AL33" s="43">
        <v>1659</v>
      </c>
      <c r="AM33" s="43">
        <v>1985</v>
      </c>
      <c r="AN33" s="43">
        <v>182</v>
      </c>
      <c r="AO33" s="44">
        <v>10476.477956490186</v>
      </c>
      <c r="AP33" s="44">
        <v>13514.315109539097</v>
      </c>
      <c r="AQ33" s="44">
        <v>8260.4098029785</v>
      </c>
      <c r="AR33" s="44">
        <v>6955.1782191964912</v>
      </c>
      <c r="AS33" s="44">
        <v>10652.349677727136</v>
      </c>
      <c r="AT33" s="44">
        <v>8150.7872149543527</v>
      </c>
      <c r="AU33" s="51" t="s">
        <v>390</v>
      </c>
      <c r="AV33" s="51" t="s">
        <v>390</v>
      </c>
      <c r="AW33" s="51" t="s">
        <v>391</v>
      </c>
      <c r="AX33" s="51" t="s">
        <v>390</v>
      </c>
      <c r="AY33" s="51" t="s">
        <v>390</v>
      </c>
      <c r="AZ33" s="51" t="s">
        <v>390</v>
      </c>
      <c r="BA33" s="51" t="s">
        <v>390</v>
      </c>
      <c r="BB33" s="51" t="s">
        <v>391</v>
      </c>
      <c r="BC33" s="51" t="s">
        <v>390</v>
      </c>
      <c r="BD33" s="51" t="s">
        <v>390</v>
      </c>
      <c r="BE33" s="51" t="s">
        <v>390</v>
      </c>
      <c r="BF33" s="51" t="s">
        <v>391</v>
      </c>
      <c r="BG33" s="51" t="s">
        <v>390</v>
      </c>
      <c r="BH33" s="51" t="s">
        <v>390</v>
      </c>
      <c r="BI33" s="51" t="s">
        <v>390</v>
      </c>
      <c r="BJ33" s="51" t="s">
        <v>391</v>
      </c>
      <c r="BK33" s="51" t="s">
        <v>390</v>
      </c>
      <c r="BL33" s="51" t="s">
        <v>390</v>
      </c>
      <c r="BM33" s="79">
        <v>0</v>
      </c>
      <c r="BN33" s="84">
        <v>0</v>
      </c>
      <c r="BO33" s="84">
        <v>5.4980242555999999</v>
      </c>
    </row>
    <row r="34" spans="1:67" x14ac:dyDescent="0.35">
      <c r="A34" s="16" t="s">
        <v>197</v>
      </c>
      <c r="B34" s="16" t="s">
        <v>388</v>
      </c>
      <c r="C34" s="16" t="s">
        <v>389</v>
      </c>
      <c r="D34" s="16" t="s">
        <v>389</v>
      </c>
      <c r="E34" s="71">
        <v>1816</v>
      </c>
      <c r="F34" s="71">
        <v>784</v>
      </c>
      <c r="G34" s="71">
        <v>976</v>
      </c>
      <c r="H34" s="71">
        <v>56</v>
      </c>
      <c r="I34" s="74">
        <v>12290.250363727901</v>
      </c>
      <c r="J34" s="74">
        <v>16112.727849250257</v>
      </c>
      <c r="K34" s="74">
        <v>9515.3072941330684</v>
      </c>
      <c r="L34" s="74">
        <v>7138.8590650677152</v>
      </c>
      <c r="M34" s="74">
        <v>12454.158268685271</v>
      </c>
      <c r="N34" s="74">
        <v>9386.3527390675063</v>
      </c>
      <c r="O34" s="16" t="s">
        <v>390</v>
      </c>
      <c r="P34" s="16" t="s">
        <v>390</v>
      </c>
      <c r="Q34" s="16" t="s">
        <v>391</v>
      </c>
      <c r="R34" s="16" t="s">
        <v>390</v>
      </c>
      <c r="S34" s="16" t="s">
        <v>390</v>
      </c>
      <c r="T34" s="16" t="s">
        <v>390</v>
      </c>
      <c r="U34" s="16" t="s">
        <v>390</v>
      </c>
      <c r="V34" s="16" t="s">
        <v>391</v>
      </c>
      <c r="W34" s="16" t="s">
        <v>390</v>
      </c>
      <c r="X34" s="16" t="s">
        <v>390</v>
      </c>
      <c r="Y34" s="16" t="s">
        <v>390</v>
      </c>
      <c r="Z34" s="16" t="s">
        <v>390</v>
      </c>
      <c r="AA34" s="16" t="s">
        <v>390</v>
      </c>
      <c r="AB34" s="16" t="s">
        <v>390</v>
      </c>
      <c r="AC34" s="16" t="s">
        <v>390</v>
      </c>
      <c r="AD34" s="16" t="s">
        <v>390</v>
      </c>
      <c r="AE34" s="16" t="s">
        <v>390</v>
      </c>
      <c r="AF34" s="16" t="s">
        <v>390</v>
      </c>
      <c r="AG34" s="76">
        <v>0</v>
      </c>
      <c r="AH34" s="76">
        <v>0</v>
      </c>
      <c r="AI34" s="76">
        <v>5.6255382171999999</v>
      </c>
      <c r="AJ34" s="85" t="s">
        <v>710</v>
      </c>
      <c r="AK34" s="38">
        <v>1911</v>
      </c>
      <c r="AL34" s="38">
        <v>777</v>
      </c>
      <c r="AM34" s="38">
        <v>1077</v>
      </c>
      <c r="AN34" s="38">
        <v>57</v>
      </c>
      <c r="AO34" s="39">
        <v>10874.01546557696</v>
      </c>
      <c r="AP34" s="39">
        <v>13575.426184963981</v>
      </c>
      <c r="AQ34" s="39">
        <v>9180.2485354071559</v>
      </c>
      <c r="AR34" s="39">
        <v>6052.8023924043664</v>
      </c>
      <c r="AS34" s="39">
        <v>11022.240462972233</v>
      </c>
      <c r="AT34" s="39">
        <v>9023.0488615525173</v>
      </c>
      <c r="AU34" s="37" t="s">
        <v>390</v>
      </c>
      <c r="AV34" s="37" t="s">
        <v>390</v>
      </c>
      <c r="AW34" s="37" t="s">
        <v>391</v>
      </c>
      <c r="AX34" s="37" t="s">
        <v>390</v>
      </c>
      <c r="AY34" s="37" t="s">
        <v>390</v>
      </c>
      <c r="AZ34" s="37" t="s">
        <v>390</v>
      </c>
      <c r="BA34" s="37" t="s">
        <v>390</v>
      </c>
      <c r="BB34" s="37" t="s">
        <v>391</v>
      </c>
      <c r="BC34" s="37" t="s">
        <v>390</v>
      </c>
      <c r="BD34" s="37" t="s">
        <v>390</v>
      </c>
      <c r="BE34" s="37" t="s">
        <v>390</v>
      </c>
      <c r="BF34" s="37" t="s">
        <v>390</v>
      </c>
      <c r="BG34" s="37" t="s">
        <v>390</v>
      </c>
      <c r="BH34" s="37" t="s">
        <v>390</v>
      </c>
      <c r="BI34" s="37" t="s">
        <v>390</v>
      </c>
      <c r="BJ34" s="37" t="s">
        <v>390</v>
      </c>
      <c r="BK34" s="37" t="s">
        <v>390</v>
      </c>
      <c r="BL34" s="37" t="s">
        <v>390</v>
      </c>
      <c r="BM34" s="42">
        <v>0</v>
      </c>
      <c r="BN34" s="41">
        <v>0</v>
      </c>
      <c r="BO34" s="41">
        <v>3.1745218435</v>
      </c>
    </row>
    <row r="35" spans="1:67" x14ac:dyDescent="0.35">
      <c r="A35" s="37" t="s">
        <v>630</v>
      </c>
      <c r="B35" s="37" t="s">
        <v>388</v>
      </c>
      <c r="C35" s="37" t="s">
        <v>389</v>
      </c>
      <c r="D35" s="37" t="s">
        <v>389</v>
      </c>
      <c r="E35" s="38">
        <v>3097</v>
      </c>
      <c r="F35" s="38">
        <v>512</v>
      </c>
      <c r="G35" s="38">
        <v>2184</v>
      </c>
      <c r="H35" s="38">
        <v>401</v>
      </c>
      <c r="I35" s="39">
        <v>19049.890663940041</v>
      </c>
      <c r="J35" s="39">
        <v>33406.902228071034</v>
      </c>
      <c r="K35" s="39">
        <v>17016.639606211473</v>
      </c>
      <c r="L35" s="39">
        <v>11792.609839112398</v>
      </c>
      <c r="M35" s="39">
        <v>20129.330430540886</v>
      </c>
      <c r="N35" s="39">
        <v>16206.258199400361</v>
      </c>
      <c r="O35" s="37" t="s">
        <v>390</v>
      </c>
      <c r="P35" s="37" t="s">
        <v>390</v>
      </c>
      <c r="Q35" s="37" t="s">
        <v>391</v>
      </c>
      <c r="R35" s="37" t="s">
        <v>390</v>
      </c>
      <c r="S35" s="37" t="s">
        <v>390</v>
      </c>
      <c r="T35" s="37" t="s">
        <v>390</v>
      </c>
      <c r="U35" s="37" t="s">
        <v>390</v>
      </c>
      <c r="V35" s="37" t="s">
        <v>390</v>
      </c>
      <c r="W35" s="37" t="s">
        <v>390</v>
      </c>
      <c r="X35" s="37" t="s">
        <v>390</v>
      </c>
      <c r="Y35" s="37" t="s">
        <v>390</v>
      </c>
      <c r="Z35" s="37" t="s">
        <v>390</v>
      </c>
      <c r="AA35" s="37" t="s">
        <v>390</v>
      </c>
      <c r="AB35" s="37" t="s">
        <v>390</v>
      </c>
      <c r="AC35" s="37" t="s">
        <v>390</v>
      </c>
      <c r="AD35" s="37" t="s">
        <v>390</v>
      </c>
      <c r="AE35" s="37" t="s">
        <v>390</v>
      </c>
      <c r="AF35" s="37" t="s">
        <v>390</v>
      </c>
      <c r="AG35" s="41">
        <v>0</v>
      </c>
      <c r="AH35" s="41">
        <v>0</v>
      </c>
      <c r="AI35" s="41">
        <v>13.716633541</v>
      </c>
      <c r="AJ35" s="86" t="s">
        <v>711</v>
      </c>
      <c r="AK35" s="38">
        <v>3422</v>
      </c>
      <c r="AL35" s="38">
        <v>557</v>
      </c>
      <c r="AM35" s="38">
        <v>2419</v>
      </c>
      <c r="AN35" s="38">
        <v>446</v>
      </c>
      <c r="AO35" s="39">
        <v>18477.476570456729</v>
      </c>
      <c r="AP35" s="39">
        <v>34299.033044657219</v>
      </c>
      <c r="AQ35" s="39">
        <v>16177.64689475167</v>
      </c>
      <c r="AR35" s="39">
        <v>11192.008026512483</v>
      </c>
      <c r="AS35" s="39">
        <v>19569.31762240536</v>
      </c>
      <c r="AT35" s="39">
        <v>15401.523008107804</v>
      </c>
      <c r="AU35" s="37" t="s">
        <v>390</v>
      </c>
      <c r="AV35" s="37" t="s">
        <v>390</v>
      </c>
      <c r="AW35" s="37" t="s">
        <v>391</v>
      </c>
      <c r="AX35" s="37" t="s">
        <v>390</v>
      </c>
      <c r="AY35" s="37" t="s">
        <v>390</v>
      </c>
      <c r="AZ35" s="37" t="s">
        <v>390</v>
      </c>
      <c r="BA35" s="37" t="s">
        <v>390</v>
      </c>
      <c r="BB35" s="37" t="s">
        <v>390</v>
      </c>
      <c r="BC35" s="37" t="s">
        <v>390</v>
      </c>
      <c r="BD35" s="37" t="s">
        <v>390</v>
      </c>
      <c r="BE35" s="37" t="s">
        <v>390</v>
      </c>
      <c r="BF35" s="37" t="s">
        <v>390</v>
      </c>
      <c r="BG35" s="37" t="s">
        <v>390</v>
      </c>
      <c r="BH35" s="37" t="s">
        <v>390</v>
      </c>
      <c r="BI35" s="37" t="s">
        <v>390</v>
      </c>
      <c r="BJ35" s="37" t="s">
        <v>390</v>
      </c>
      <c r="BK35" s="37" t="s">
        <v>390</v>
      </c>
      <c r="BL35" s="37" t="s">
        <v>390</v>
      </c>
      <c r="BM35" s="42">
        <v>0</v>
      </c>
      <c r="BN35" s="41">
        <v>0</v>
      </c>
      <c r="BO35" s="41">
        <v>14.628039446000001</v>
      </c>
    </row>
    <row r="36" spans="1:67" x14ac:dyDescent="0.35">
      <c r="A36" s="37" t="s">
        <v>204</v>
      </c>
      <c r="B36" s="37" t="s">
        <v>388</v>
      </c>
      <c r="C36" s="37" t="s">
        <v>389</v>
      </c>
      <c r="D36" s="37" t="s">
        <v>389</v>
      </c>
      <c r="E36" s="38">
        <v>3793</v>
      </c>
      <c r="F36" s="38">
        <v>1733</v>
      </c>
      <c r="G36" s="38">
        <v>1901</v>
      </c>
      <c r="H36" s="38">
        <v>159</v>
      </c>
      <c r="I36" s="39">
        <v>12212.668342775138</v>
      </c>
      <c r="J36" s="39">
        <v>15777.214883254232</v>
      </c>
      <c r="K36" s="39">
        <v>9264.3773929121162</v>
      </c>
      <c r="L36" s="39">
        <v>8611.0453304438597</v>
      </c>
      <c r="M36" s="39">
        <v>12370.251738196344</v>
      </c>
      <c r="N36" s="39">
        <v>9213.9503065371391</v>
      </c>
      <c r="O36" s="37" t="s">
        <v>390</v>
      </c>
      <c r="P36" s="37" t="s">
        <v>390</v>
      </c>
      <c r="Q36" s="37" t="s">
        <v>391</v>
      </c>
      <c r="R36" s="37" t="s">
        <v>390</v>
      </c>
      <c r="S36" s="37" t="s">
        <v>390</v>
      </c>
      <c r="T36" s="37" t="s">
        <v>390</v>
      </c>
      <c r="U36" s="37" t="s">
        <v>390</v>
      </c>
      <c r="V36" s="37" t="s">
        <v>391</v>
      </c>
      <c r="W36" s="37" t="s">
        <v>390</v>
      </c>
      <c r="X36" s="37" t="s">
        <v>390</v>
      </c>
      <c r="Y36" s="37" t="s">
        <v>390</v>
      </c>
      <c r="Z36" s="37" t="s">
        <v>391</v>
      </c>
      <c r="AA36" s="37" t="s">
        <v>390</v>
      </c>
      <c r="AB36" s="37" t="s">
        <v>390</v>
      </c>
      <c r="AC36" s="37" t="s">
        <v>390</v>
      </c>
      <c r="AD36" s="37" t="s">
        <v>391</v>
      </c>
      <c r="AE36" s="37" t="s">
        <v>390</v>
      </c>
      <c r="AF36" s="37" t="s">
        <v>390</v>
      </c>
      <c r="AG36" s="41">
        <v>0</v>
      </c>
      <c r="AH36" s="41">
        <v>0</v>
      </c>
      <c r="AI36" s="41">
        <v>4.3119467262000004</v>
      </c>
      <c r="AJ36" s="86" t="s">
        <v>712</v>
      </c>
      <c r="AK36" s="38">
        <v>3941</v>
      </c>
      <c r="AL36" s="38">
        <v>1715</v>
      </c>
      <c r="AM36" s="38">
        <v>2068</v>
      </c>
      <c r="AN36" s="38">
        <v>158</v>
      </c>
      <c r="AO36" s="39">
        <v>10866.623009319883</v>
      </c>
      <c r="AP36" s="39">
        <v>13894.83579418859</v>
      </c>
      <c r="AQ36" s="39">
        <v>8580.6485053596516</v>
      </c>
      <c r="AR36" s="39">
        <v>7917.3214152687633</v>
      </c>
      <c r="AS36" s="39">
        <v>10989.80293315284</v>
      </c>
      <c r="AT36" s="39">
        <v>8533.5659895310982</v>
      </c>
      <c r="AU36" s="37" t="s">
        <v>390</v>
      </c>
      <c r="AV36" s="37" t="s">
        <v>390</v>
      </c>
      <c r="AW36" s="37" t="s">
        <v>391</v>
      </c>
      <c r="AX36" s="37" t="s">
        <v>390</v>
      </c>
      <c r="AY36" s="37" t="s">
        <v>390</v>
      </c>
      <c r="AZ36" s="37" t="s">
        <v>390</v>
      </c>
      <c r="BA36" s="37" t="s">
        <v>390</v>
      </c>
      <c r="BB36" s="37" t="s">
        <v>391</v>
      </c>
      <c r="BC36" s="37" t="s">
        <v>390</v>
      </c>
      <c r="BD36" s="37" t="s">
        <v>390</v>
      </c>
      <c r="BE36" s="37" t="s">
        <v>390</v>
      </c>
      <c r="BF36" s="37" t="s">
        <v>391</v>
      </c>
      <c r="BG36" s="37" t="s">
        <v>390</v>
      </c>
      <c r="BH36" s="37" t="s">
        <v>390</v>
      </c>
      <c r="BI36" s="37" t="s">
        <v>390</v>
      </c>
      <c r="BJ36" s="37" t="s">
        <v>391</v>
      </c>
      <c r="BK36" s="37" t="s">
        <v>390</v>
      </c>
      <c r="BL36" s="37" t="s">
        <v>390</v>
      </c>
      <c r="BM36" s="42">
        <v>0</v>
      </c>
      <c r="BN36" s="41">
        <v>0</v>
      </c>
      <c r="BO36" s="41">
        <v>4.7035400192000001</v>
      </c>
    </row>
    <row r="37" spans="1:67" x14ac:dyDescent="0.35">
      <c r="A37" s="37" t="s">
        <v>207</v>
      </c>
      <c r="B37" s="37" t="s">
        <v>388</v>
      </c>
      <c r="C37" s="37" t="s">
        <v>389</v>
      </c>
      <c r="D37" s="37" t="s">
        <v>389</v>
      </c>
      <c r="E37" s="38">
        <v>1880</v>
      </c>
      <c r="F37" s="38">
        <v>826</v>
      </c>
      <c r="G37" s="38">
        <v>872</v>
      </c>
      <c r="H37" s="38">
        <v>182</v>
      </c>
      <c r="I37" s="39">
        <v>10107.107355863933</v>
      </c>
      <c r="J37" s="39">
        <v>12761.892928773797</v>
      </c>
      <c r="K37" s="39">
        <v>8545.2944874851655</v>
      </c>
      <c r="L37" s="39">
        <v>5541.4366855492954</v>
      </c>
      <c r="M37" s="39">
        <v>10596.478417110848</v>
      </c>
      <c r="N37" s="39">
        <v>8026.6017740579091</v>
      </c>
      <c r="O37" s="37" t="s">
        <v>390</v>
      </c>
      <c r="P37" s="37" t="s">
        <v>390</v>
      </c>
      <c r="Q37" s="37" t="s">
        <v>391</v>
      </c>
      <c r="R37" s="37" t="s">
        <v>390</v>
      </c>
      <c r="S37" s="37" t="s">
        <v>390</v>
      </c>
      <c r="T37" s="37" t="s">
        <v>390</v>
      </c>
      <c r="U37" s="37" t="s">
        <v>390</v>
      </c>
      <c r="V37" s="37" t="s">
        <v>390</v>
      </c>
      <c r="W37" s="37" t="s">
        <v>390</v>
      </c>
      <c r="X37" s="37" t="s">
        <v>390</v>
      </c>
      <c r="Y37" s="37" t="s">
        <v>390</v>
      </c>
      <c r="Z37" s="37" t="s">
        <v>390</v>
      </c>
      <c r="AA37" s="37" t="s">
        <v>390</v>
      </c>
      <c r="AB37" s="37" t="s">
        <v>390</v>
      </c>
      <c r="AC37" s="37" t="s">
        <v>390</v>
      </c>
      <c r="AD37" s="37" t="s">
        <v>390</v>
      </c>
      <c r="AE37" s="37" t="s">
        <v>390</v>
      </c>
      <c r="AF37" s="37" t="s">
        <v>390</v>
      </c>
      <c r="AG37" s="41">
        <v>0</v>
      </c>
      <c r="AH37" s="41">
        <v>0</v>
      </c>
      <c r="AI37" s="41">
        <v>4.9330324639000001</v>
      </c>
      <c r="AJ37" s="86" t="s">
        <v>713</v>
      </c>
      <c r="AK37" s="38">
        <v>1970</v>
      </c>
      <c r="AL37" s="38">
        <v>753</v>
      </c>
      <c r="AM37" s="38">
        <v>990</v>
      </c>
      <c r="AN37" s="38">
        <v>227</v>
      </c>
      <c r="AO37" s="39">
        <v>8581.4227465350505</v>
      </c>
      <c r="AP37" s="39">
        <v>10962.15853771683</v>
      </c>
      <c r="AQ37" s="39">
        <v>7593.4356421454668</v>
      </c>
      <c r="AR37" s="39">
        <v>4992.9345640936654</v>
      </c>
      <c r="AS37" s="39">
        <v>9048.7703182012538</v>
      </c>
      <c r="AT37" s="39">
        <v>7108.3791551136201</v>
      </c>
      <c r="AU37" s="37" t="s">
        <v>390</v>
      </c>
      <c r="AV37" s="37" t="s">
        <v>390</v>
      </c>
      <c r="AW37" s="37" t="s">
        <v>391</v>
      </c>
      <c r="AX37" s="37" t="s">
        <v>390</v>
      </c>
      <c r="AY37" s="37" t="s">
        <v>390</v>
      </c>
      <c r="AZ37" s="37" t="s">
        <v>390</v>
      </c>
      <c r="BA37" s="37" t="s">
        <v>390</v>
      </c>
      <c r="BB37" s="37" t="s">
        <v>390</v>
      </c>
      <c r="BC37" s="37" t="s">
        <v>390</v>
      </c>
      <c r="BD37" s="37" t="s">
        <v>390</v>
      </c>
      <c r="BE37" s="37" t="s">
        <v>390</v>
      </c>
      <c r="BF37" s="37" t="s">
        <v>390</v>
      </c>
      <c r="BG37" s="37" t="s">
        <v>390</v>
      </c>
      <c r="BH37" s="37" t="s">
        <v>390</v>
      </c>
      <c r="BI37" s="37" t="s">
        <v>390</v>
      </c>
      <c r="BJ37" s="37" t="s">
        <v>390</v>
      </c>
      <c r="BK37" s="37" t="s">
        <v>390</v>
      </c>
      <c r="BL37" s="37" t="s">
        <v>390</v>
      </c>
      <c r="BM37" s="42">
        <v>0</v>
      </c>
      <c r="BN37" s="41">
        <v>0</v>
      </c>
      <c r="BO37" s="41">
        <v>4.5803360132000002</v>
      </c>
    </row>
    <row r="38" spans="1:67" x14ac:dyDescent="0.35">
      <c r="A38" s="37" t="s">
        <v>214</v>
      </c>
      <c r="B38" s="37" t="s">
        <v>388</v>
      </c>
      <c r="C38" s="37" t="s">
        <v>392</v>
      </c>
      <c r="D38" s="37" t="s">
        <v>392</v>
      </c>
      <c r="E38" s="38">
        <v>636</v>
      </c>
      <c r="F38" s="38">
        <v>123</v>
      </c>
      <c r="G38" s="38">
        <v>273</v>
      </c>
      <c r="H38" s="38">
        <v>240</v>
      </c>
      <c r="I38" s="39">
        <v>9233.3486471389224</v>
      </c>
      <c r="J38" s="39">
        <v>13706.099355239094</v>
      </c>
      <c r="K38" s="39">
        <v>8793.8480283682602</v>
      </c>
      <c r="L38" s="39">
        <v>7440.9958630892106</v>
      </c>
      <c r="M38" s="39">
        <v>10319.623061714503</v>
      </c>
      <c r="N38" s="39">
        <v>8160.9347346704599</v>
      </c>
      <c r="O38" s="37" t="s">
        <v>391</v>
      </c>
      <c r="P38" s="37" t="s">
        <v>391</v>
      </c>
      <c r="Q38" s="37" t="s">
        <v>391</v>
      </c>
      <c r="R38" s="37" t="s">
        <v>391</v>
      </c>
      <c r="S38" s="37" t="s">
        <v>390</v>
      </c>
      <c r="T38" s="37" t="s">
        <v>390</v>
      </c>
      <c r="U38" s="37" t="s">
        <v>390</v>
      </c>
      <c r="V38" s="37" t="s">
        <v>390</v>
      </c>
      <c r="W38" s="37" t="s">
        <v>390</v>
      </c>
      <c r="X38" s="37" t="s">
        <v>390</v>
      </c>
      <c r="Y38" s="37" t="s">
        <v>390</v>
      </c>
      <c r="Z38" s="37" t="s">
        <v>391</v>
      </c>
      <c r="AA38" s="37" t="s">
        <v>390</v>
      </c>
      <c r="AB38" s="37" t="s">
        <v>390</v>
      </c>
      <c r="AC38" s="37" t="s">
        <v>390</v>
      </c>
      <c r="AD38" s="37" t="s">
        <v>391</v>
      </c>
      <c r="AE38" s="37" t="s">
        <v>390</v>
      </c>
      <c r="AF38" s="37" t="s">
        <v>390</v>
      </c>
      <c r="AG38" s="41">
        <v>0</v>
      </c>
      <c r="AH38" s="41">
        <v>0</v>
      </c>
      <c r="AI38" s="41">
        <v>0</v>
      </c>
      <c r="AJ38" s="86" t="s">
        <v>727</v>
      </c>
      <c r="AK38" s="38">
        <v>793</v>
      </c>
      <c r="AL38" s="38">
        <v>165</v>
      </c>
      <c r="AM38" s="38">
        <v>338</v>
      </c>
      <c r="AN38" s="38">
        <v>290</v>
      </c>
      <c r="AO38" s="39">
        <v>9794.9959028129724</v>
      </c>
      <c r="AP38" s="39">
        <v>16470.476815152877</v>
      </c>
      <c r="AQ38" s="39">
        <v>8533.4389586923153</v>
      </c>
      <c r="AR38" s="39">
        <v>7467.243822042964</v>
      </c>
      <c r="AS38" s="39">
        <v>11137.039846000453</v>
      </c>
      <c r="AT38" s="39">
        <v>8041.0877013223926</v>
      </c>
      <c r="AU38" s="37" t="s">
        <v>391</v>
      </c>
      <c r="AV38" s="37" t="s">
        <v>391</v>
      </c>
      <c r="AW38" s="37" t="s">
        <v>391</v>
      </c>
      <c r="AX38" s="37" t="s">
        <v>390</v>
      </c>
      <c r="AY38" s="37" t="s">
        <v>390</v>
      </c>
      <c r="AZ38" s="37" t="s">
        <v>390</v>
      </c>
      <c r="BA38" s="37" t="s">
        <v>390</v>
      </c>
      <c r="BB38" s="37" t="s">
        <v>390</v>
      </c>
      <c r="BC38" s="37" t="s">
        <v>390</v>
      </c>
      <c r="BD38" s="37" t="s">
        <v>390</v>
      </c>
      <c r="BE38" s="37" t="s">
        <v>390</v>
      </c>
      <c r="BF38" s="37" t="s">
        <v>391</v>
      </c>
      <c r="BG38" s="37" t="s">
        <v>390</v>
      </c>
      <c r="BH38" s="37" t="s">
        <v>390</v>
      </c>
      <c r="BI38" s="37" t="s">
        <v>390</v>
      </c>
      <c r="BJ38" s="37" t="s">
        <v>391</v>
      </c>
      <c r="BK38" s="37" t="s">
        <v>390</v>
      </c>
      <c r="BL38" s="37" t="s">
        <v>390</v>
      </c>
      <c r="BM38" s="42">
        <v>0</v>
      </c>
      <c r="BN38" s="41">
        <v>0</v>
      </c>
      <c r="BO38" s="41">
        <v>0</v>
      </c>
    </row>
    <row r="39" spans="1:67" x14ac:dyDescent="0.35">
      <c r="A39" s="37" t="s">
        <v>221</v>
      </c>
      <c r="B39" s="37" t="s">
        <v>388</v>
      </c>
      <c r="C39" s="37" t="s">
        <v>392</v>
      </c>
      <c r="D39" s="37" t="s">
        <v>392</v>
      </c>
      <c r="E39" s="38">
        <v>113</v>
      </c>
      <c r="F39" s="38">
        <v>21</v>
      </c>
      <c r="G39" s="38">
        <v>46</v>
      </c>
      <c r="H39" s="38">
        <v>46</v>
      </c>
      <c r="I39" s="39">
        <v>8589.3465941346549</v>
      </c>
      <c r="J39" s="39">
        <v>12118.778789064123</v>
      </c>
      <c r="K39" s="39">
        <v>8591.310888333539</v>
      </c>
      <c r="L39" s="39">
        <v>6976.1197761636231</v>
      </c>
      <c r="M39" s="39">
        <v>9696.9351557267073</v>
      </c>
      <c r="N39" s="39">
        <v>7783.7153322485819</v>
      </c>
      <c r="O39" s="37" t="s">
        <v>391</v>
      </c>
      <c r="P39" s="37" t="s">
        <v>391</v>
      </c>
      <c r="Q39" s="37" t="s">
        <v>391</v>
      </c>
      <c r="R39" s="37" t="s">
        <v>391</v>
      </c>
      <c r="S39" s="37" t="s">
        <v>391</v>
      </c>
      <c r="T39" s="37" t="s">
        <v>390</v>
      </c>
      <c r="U39" s="37" t="s">
        <v>390</v>
      </c>
      <c r="V39" s="37" t="s">
        <v>390</v>
      </c>
      <c r="W39" s="37" t="s">
        <v>390</v>
      </c>
      <c r="X39" s="37" t="s">
        <v>390</v>
      </c>
      <c r="Y39" s="37" t="s">
        <v>390</v>
      </c>
      <c r="Z39" s="37" t="s">
        <v>390</v>
      </c>
      <c r="AA39" s="37" t="s">
        <v>390</v>
      </c>
      <c r="AB39" s="37" t="s">
        <v>390</v>
      </c>
      <c r="AC39" s="37" t="s">
        <v>390</v>
      </c>
      <c r="AD39" s="37" t="s">
        <v>391</v>
      </c>
      <c r="AE39" s="37" t="s">
        <v>390</v>
      </c>
      <c r="AF39" s="37" t="s">
        <v>390</v>
      </c>
      <c r="AG39" s="41">
        <v>0</v>
      </c>
      <c r="AH39" s="41">
        <v>0</v>
      </c>
      <c r="AI39" s="41">
        <v>0</v>
      </c>
      <c r="AJ39" s="86" t="s">
        <v>728</v>
      </c>
      <c r="AK39" s="38">
        <v>128</v>
      </c>
      <c r="AL39" s="38">
        <v>16</v>
      </c>
      <c r="AM39" s="38">
        <v>53</v>
      </c>
      <c r="AN39" s="38">
        <v>59</v>
      </c>
      <c r="AO39" s="39">
        <v>8184.7041733152619</v>
      </c>
      <c r="AP39" s="39">
        <v>10912.217693230488</v>
      </c>
      <c r="AQ39" s="39">
        <v>7299.4353510631408</v>
      </c>
      <c r="AR39" s="39">
        <v>8240.2809743443941</v>
      </c>
      <c r="AS39" s="39">
        <v>8137.1819811309315</v>
      </c>
      <c r="AT39" s="39">
        <v>7795.0593847559439</v>
      </c>
      <c r="AU39" s="37" t="s">
        <v>391</v>
      </c>
      <c r="AV39" s="37" t="s">
        <v>391</v>
      </c>
      <c r="AW39" s="37" t="s">
        <v>391</v>
      </c>
      <c r="AX39" s="37" t="s">
        <v>391</v>
      </c>
      <c r="AY39" s="37" t="s">
        <v>391</v>
      </c>
      <c r="AZ39" s="37" t="s">
        <v>390</v>
      </c>
      <c r="BA39" s="37" t="s">
        <v>390</v>
      </c>
      <c r="BB39" s="37" t="s">
        <v>390</v>
      </c>
      <c r="BC39" s="37" t="s">
        <v>390</v>
      </c>
      <c r="BD39" s="37" t="s">
        <v>390</v>
      </c>
      <c r="BE39" s="37" t="s">
        <v>390</v>
      </c>
      <c r="BF39" s="37" t="s">
        <v>391</v>
      </c>
      <c r="BG39" s="37" t="s">
        <v>391</v>
      </c>
      <c r="BH39" s="37" t="s">
        <v>390</v>
      </c>
      <c r="BI39" s="37" t="s">
        <v>390</v>
      </c>
      <c r="BJ39" s="37" t="s">
        <v>391</v>
      </c>
      <c r="BK39" s="37" t="s">
        <v>391</v>
      </c>
      <c r="BL39" s="37" t="s">
        <v>390</v>
      </c>
      <c r="BM39" s="42">
        <v>0</v>
      </c>
      <c r="BN39" s="41">
        <v>0</v>
      </c>
      <c r="BO39" s="41">
        <v>0</v>
      </c>
    </row>
    <row r="40" spans="1:67" s="86" customFormat="1" x14ac:dyDescent="0.35">
      <c r="A40" s="37" t="s">
        <v>228</v>
      </c>
      <c r="B40" s="37" t="s">
        <v>388</v>
      </c>
      <c r="C40" s="37" t="s">
        <v>392</v>
      </c>
      <c r="D40" s="37" t="s">
        <v>392</v>
      </c>
      <c r="E40" s="38">
        <v>784</v>
      </c>
      <c r="F40" s="38">
        <v>451</v>
      </c>
      <c r="G40" s="38">
        <v>265</v>
      </c>
      <c r="H40" s="38">
        <v>68</v>
      </c>
      <c r="I40" s="39">
        <v>33719.483288783755</v>
      </c>
      <c r="J40" s="39">
        <v>41972.576815128625</v>
      </c>
      <c r="K40" s="39">
        <v>24344.361675634325</v>
      </c>
      <c r="L40" s="39">
        <v>15517.454569711152</v>
      </c>
      <c r="M40" s="39">
        <v>35448.167580539259</v>
      </c>
      <c r="N40" s="39">
        <v>22541.870134484852</v>
      </c>
      <c r="O40" s="37" t="s">
        <v>391</v>
      </c>
      <c r="P40" s="37" t="s">
        <v>391</v>
      </c>
      <c r="Q40" s="37" t="s">
        <v>391</v>
      </c>
      <c r="R40" s="37" t="s">
        <v>390</v>
      </c>
      <c r="S40" s="37" t="s">
        <v>391</v>
      </c>
      <c r="T40" s="37" t="s">
        <v>390</v>
      </c>
      <c r="U40" s="37" t="s">
        <v>390</v>
      </c>
      <c r="V40" s="37" t="s">
        <v>390</v>
      </c>
      <c r="W40" s="37" t="s">
        <v>390</v>
      </c>
      <c r="X40" s="37" t="s">
        <v>390</v>
      </c>
      <c r="Y40" s="37" t="s">
        <v>390</v>
      </c>
      <c r="Z40" s="37" t="s">
        <v>390</v>
      </c>
      <c r="AA40" s="37" t="s">
        <v>390</v>
      </c>
      <c r="AB40" s="37" t="s">
        <v>390</v>
      </c>
      <c r="AC40" s="37" t="s">
        <v>390</v>
      </c>
      <c r="AD40" s="37" t="s">
        <v>390</v>
      </c>
      <c r="AE40" s="37" t="s">
        <v>390</v>
      </c>
      <c r="AF40" s="37" t="s">
        <v>390</v>
      </c>
      <c r="AG40" s="41">
        <v>0</v>
      </c>
      <c r="AH40" s="41">
        <v>2.8141347699999999</v>
      </c>
      <c r="AI40" s="41">
        <v>8.2504047153000002</v>
      </c>
      <c r="AJ40" s="86" t="s">
        <v>625</v>
      </c>
      <c r="AK40" s="38">
        <v>886</v>
      </c>
      <c r="AL40" s="38">
        <v>519</v>
      </c>
      <c r="AM40" s="38">
        <v>277</v>
      </c>
      <c r="AN40" s="38">
        <v>90</v>
      </c>
      <c r="AO40" s="39">
        <v>31294.557606024791</v>
      </c>
      <c r="AP40" s="39">
        <v>39079.452657877911</v>
      </c>
      <c r="AQ40" s="39">
        <v>22015.084052133505</v>
      </c>
      <c r="AR40" s="39">
        <v>14961.820300648295</v>
      </c>
      <c r="AS40" s="39">
        <v>33141.223884270876</v>
      </c>
      <c r="AT40" s="39">
        <v>20285.400843322419</v>
      </c>
      <c r="AU40" s="37" t="s">
        <v>390</v>
      </c>
      <c r="AV40" s="37" t="s">
        <v>391</v>
      </c>
      <c r="AW40" s="37" t="s">
        <v>391</v>
      </c>
      <c r="AX40" s="37" t="s">
        <v>390</v>
      </c>
      <c r="AY40" s="37" t="s">
        <v>391</v>
      </c>
      <c r="AZ40" s="37" t="s">
        <v>390</v>
      </c>
      <c r="BA40" s="37" t="s">
        <v>390</v>
      </c>
      <c r="BB40" s="37" t="s">
        <v>390</v>
      </c>
      <c r="BC40" s="37" t="s">
        <v>390</v>
      </c>
      <c r="BD40" s="37" t="s">
        <v>390</v>
      </c>
      <c r="BE40" s="37" t="s">
        <v>390</v>
      </c>
      <c r="BF40" s="37" t="s">
        <v>390</v>
      </c>
      <c r="BG40" s="37" t="s">
        <v>390</v>
      </c>
      <c r="BH40" s="37" t="s">
        <v>390</v>
      </c>
      <c r="BI40" s="37" t="s">
        <v>390</v>
      </c>
      <c r="BJ40" s="37" t="s">
        <v>390</v>
      </c>
      <c r="BK40" s="37" t="s">
        <v>390</v>
      </c>
      <c r="BL40" s="37" t="s">
        <v>390</v>
      </c>
      <c r="BM40" s="42">
        <v>0</v>
      </c>
      <c r="BN40" s="41">
        <v>0</v>
      </c>
      <c r="BO40" s="41">
        <v>0</v>
      </c>
    </row>
    <row r="41" spans="1:67" x14ac:dyDescent="0.35">
      <c r="A41" s="69" t="s">
        <v>234</v>
      </c>
      <c r="B41" s="69" t="s">
        <v>388</v>
      </c>
      <c r="C41" s="69" t="s">
        <v>389</v>
      </c>
      <c r="D41" s="69" t="s">
        <v>389</v>
      </c>
      <c r="E41" s="73">
        <v>3799</v>
      </c>
      <c r="F41" s="73">
        <v>1519</v>
      </c>
      <c r="G41" s="73">
        <v>1924</v>
      </c>
      <c r="H41" s="73">
        <v>356</v>
      </c>
      <c r="I41" s="72">
        <v>12089.210567266764</v>
      </c>
      <c r="J41" s="72">
        <v>18004.88593283515</v>
      </c>
      <c r="K41" s="72">
        <v>8526.4448406275224</v>
      </c>
      <c r="L41" s="72">
        <v>6102.8352238834059</v>
      </c>
      <c r="M41" s="72">
        <v>12708.190997776343</v>
      </c>
      <c r="N41" s="72">
        <v>8148.0215846797582</v>
      </c>
      <c r="O41" s="69" t="s">
        <v>390</v>
      </c>
      <c r="P41" s="69" t="s">
        <v>390</v>
      </c>
      <c r="Q41" s="69" t="s">
        <v>391</v>
      </c>
      <c r="R41" s="69" t="s">
        <v>390</v>
      </c>
      <c r="S41" s="69" t="s">
        <v>390</v>
      </c>
      <c r="T41" s="69" t="s">
        <v>390</v>
      </c>
      <c r="U41" s="69" t="s">
        <v>390</v>
      </c>
      <c r="V41" s="69" t="s">
        <v>390</v>
      </c>
      <c r="W41" s="69" t="s">
        <v>390</v>
      </c>
      <c r="X41" s="69" t="s">
        <v>390</v>
      </c>
      <c r="Y41" s="69" t="s">
        <v>390</v>
      </c>
      <c r="Z41" s="69" t="s">
        <v>390</v>
      </c>
      <c r="AA41" s="69" t="s">
        <v>390</v>
      </c>
      <c r="AB41" s="69" t="s">
        <v>390</v>
      </c>
      <c r="AC41" s="69" t="s">
        <v>390</v>
      </c>
      <c r="AD41" s="69" t="s">
        <v>390</v>
      </c>
      <c r="AE41" s="69" t="s">
        <v>390</v>
      </c>
      <c r="AF41" s="69" t="s">
        <v>390</v>
      </c>
      <c r="AG41" s="83">
        <v>0</v>
      </c>
      <c r="AH41" s="83">
        <v>0</v>
      </c>
      <c r="AI41" s="83">
        <v>4.0377425979000003</v>
      </c>
      <c r="AJ41" s="77" t="s">
        <v>714</v>
      </c>
      <c r="AK41" s="43">
        <v>3998</v>
      </c>
      <c r="AL41" s="43">
        <v>1562</v>
      </c>
      <c r="AM41" s="43">
        <v>2036</v>
      </c>
      <c r="AN41" s="43">
        <v>400</v>
      </c>
      <c r="AO41" s="44">
        <v>10647.717342152853</v>
      </c>
      <c r="AP41" s="44">
        <v>14958.472020703939</v>
      </c>
      <c r="AQ41" s="44">
        <v>8288.8762254773246</v>
      </c>
      <c r="AR41" s="44">
        <v>5820.7216062893094</v>
      </c>
      <c r="AS41" s="44">
        <v>11184.34833001984</v>
      </c>
      <c r="AT41" s="44">
        <v>7883.5963208487501</v>
      </c>
      <c r="AU41" s="51" t="s">
        <v>390</v>
      </c>
      <c r="AV41" s="51" t="s">
        <v>390</v>
      </c>
      <c r="AW41" s="51" t="s">
        <v>391</v>
      </c>
      <c r="AX41" s="51" t="s">
        <v>390</v>
      </c>
      <c r="AY41" s="51" t="s">
        <v>390</v>
      </c>
      <c r="AZ41" s="51" t="s">
        <v>390</v>
      </c>
      <c r="BA41" s="51" t="s">
        <v>390</v>
      </c>
      <c r="BB41" s="51" t="s">
        <v>390</v>
      </c>
      <c r="BC41" s="51" t="s">
        <v>390</v>
      </c>
      <c r="BD41" s="51" t="s">
        <v>390</v>
      </c>
      <c r="BE41" s="51" t="s">
        <v>390</v>
      </c>
      <c r="BF41" s="51" t="s">
        <v>390</v>
      </c>
      <c r="BG41" s="51" t="s">
        <v>390</v>
      </c>
      <c r="BH41" s="51" t="s">
        <v>390</v>
      </c>
      <c r="BI41" s="51" t="s">
        <v>390</v>
      </c>
      <c r="BJ41" s="51" t="s">
        <v>390</v>
      </c>
      <c r="BK41" s="51" t="s">
        <v>390</v>
      </c>
      <c r="BL41" s="51" t="s">
        <v>390</v>
      </c>
      <c r="BM41" s="79">
        <v>0</v>
      </c>
      <c r="BN41" s="84">
        <v>0</v>
      </c>
      <c r="BO41" s="84">
        <v>5.7950569527000004</v>
      </c>
    </row>
    <row r="42" spans="1:67" x14ac:dyDescent="0.35">
      <c r="A42" s="37" t="s">
        <v>241</v>
      </c>
      <c r="B42" s="37" t="s">
        <v>388</v>
      </c>
      <c r="C42" s="37" t="s">
        <v>392</v>
      </c>
      <c r="D42" s="37" t="s">
        <v>392</v>
      </c>
      <c r="E42" s="38">
        <v>133</v>
      </c>
      <c r="F42" s="38">
        <v>55</v>
      </c>
      <c r="G42" s="38">
        <v>54</v>
      </c>
      <c r="H42" s="38">
        <v>24</v>
      </c>
      <c r="I42" s="39">
        <v>13494.448699272969</v>
      </c>
      <c r="J42" s="39">
        <v>19473.476859710612</v>
      </c>
      <c r="K42" s="39">
        <v>9843.9566495956497</v>
      </c>
      <c r="L42" s="39">
        <v>8006.1162767106835</v>
      </c>
      <c r="M42" s="39">
        <v>14702.888865708703</v>
      </c>
      <c r="N42" s="39">
        <v>9278.4673040925827</v>
      </c>
      <c r="O42" s="37" t="s">
        <v>391</v>
      </c>
      <c r="P42" s="37" t="s">
        <v>391</v>
      </c>
      <c r="Q42" s="37" t="s">
        <v>391</v>
      </c>
      <c r="R42" s="37" t="s">
        <v>391</v>
      </c>
      <c r="S42" s="37" t="s">
        <v>391</v>
      </c>
      <c r="T42" s="37" t="s">
        <v>390</v>
      </c>
      <c r="U42" s="37" t="s">
        <v>390</v>
      </c>
      <c r="V42" s="37" t="s">
        <v>390</v>
      </c>
      <c r="W42" s="37" t="s">
        <v>390</v>
      </c>
      <c r="X42" s="37" t="s">
        <v>390</v>
      </c>
      <c r="Y42" s="37" t="s">
        <v>390</v>
      </c>
      <c r="Z42" s="37" t="s">
        <v>390</v>
      </c>
      <c r="AA42" s="37" t="s">
        <v>390</v>
      </c>
      <c r="AB42" s="37" t="s">
        <v>390</v>
      </c>
      <c r="AC42" s="37" t="s">
        <v>390</v>
      </c>
      <c r="AD42" s="37" t="s">
        <v>391</v>
      </c>
      <c r="AE42" s="37" t="s">
        <v>390</v>
      </c>
      <c r="AF42" s="37" t="s">
        <v>390</v>
      </c>
      <c r="AG42" s="41">
        <v>0</v>
      </c>
      <c r="AH42" s="41">
        <v>0</v>
      </c>
      <c r="AI42" s="41">
        <v>0</v>
      </c>
      <c r="AJ42" s="86" t="s">
        <v>729</v>
      </c>
      <c r="AK42" s="38">
        <v>124</v>
      </c>
      <c r="AL42" s="38">
        <v>48</v>
      </c>
      <c r="AM42" s="38">
        <v>52</v>
      </c>
      <c r="AN42" s="38">
        <v>24</v>
      </c>
      <c r="AO42" s="39">
        <v>16129.365688831274</v>
      </c>
      <c r="AP42" s="39">
        <v>25006.774332155499</v>
      </c>
      <c r="AQ42" s="39">
        <v>12712.657704323814</v>
      </c>
      <c r="AR42" s="39">
        <v>5777.4157019489967</v>
      </c>
      <c r="AS42" s="39">
        <v>18613.833685683021</v>
      </c>
      <c r="AT42" s="39">
        <v>10522.58128252124</v>
      </c>
      <c r="AU42" s="37" t="s">
        <v>391</v>
      </c>
      <c r="AV42" s="37" t="s">
        <v>391</v>
      </c>
      <c r="AW42" s="37" t="s">
        <v>391</v>
      </c>
      <c r="AX42" s="37" t="s">
        <v>391</v>
      </c>
      <c r="AY42" s="37" t="s">
        <v>391</v>
      </c>
      <c r="AZ42" s="37" t="s">
        <v>390</v>
      </c>
      <c r="BA42" s="37" t="s">
        <v>390</v>
      </c>
      <c r="BB42" s="37" t="s">
        <v>390</v>
      </c>
      <c r="BC42" s="37" t="s">
        <v>390</v>
      </c>
      <c r="BD42" s="37" t="s">
        <v>390</v>
      </c>
      <c r="BE42" s="37" t="s">
        <v>390</v>
      </c>
      <c r="BF42" s="37" t="s">
        <v>390</v>
      </c>
      <c r="BG42" s="37" t="s">
        <v>390</v>
      </c>
      <c r="BH42" s="37" t="s">
        <v>390</v>
      </c>
      <c r="BI42" s="37" t="s">
        <v>390</v>
      </c>
      <c r="BJ42" s="37" t="s">
        <v>390</v>
      </c>
      <c r="BK42" s="37" t="s">
        <v>390</v>
      </c>
      <c r="BL42" s="37" t="s">
        <v>390</v>
      </c>
      <c r="BM42" s="42">
        <v>0</v>
      </c>
      <c r="BN42" s="41">
        <v>0</v>
      </c>
      <c r="BO42" s="41">
        <v>0</v>
      </c>
    </row>
    <row r="43" spans="1:67" x14ac:dyDescent="0.35">
      <c r="A43" s="69" t="s">
        <v>248</v>
      </c>
      <c r="B43" s="69" t="s">
        <v>388</v>
      </c>
      <c r="C43" s="69" t="s">
        <v>389</v>
      </c>
      <c r="D43" s="69" t="s">
        <v>389</v>
      </c>
      <c r="E43" s="73">
        <v>4795</v>
      </c>
      <c r="F43" s="73">
        <v>2420</v>
      </c>
      <c r="G43" s="73">
        <v>1924</v>
      </c>
      <c r="H43" s="73">
        <v>451</v>
      </c>
      <c r="I43" s="72">
        <v>28253.64034658422</v>
      </c>
      <c r="J43" s="72">
        <v>38629.012831530628</v>
      </c>
      <c r="K43" s="72">
        <v>19209.790586141746</v>
      </c>
      <c r="L43" s="72">
        <v>11162.654815588676</v>
      </c>
      <c r="M43" s="72">
        <v>30028.049755994671</v>
      </c>
      <c r="N43" s="72">
        <v>17681.681856659878</v>
      </c>
      <c r="O43" s="69" t="s">
        <v>390</v>
      </c>
      <c r="P43" s="69" t="s">
        <v>390</v>
      </c>
      <c r="Q43" s="69" t="s">
        <v>391</v>
      </c>
      <c r="R43" s="69" t="s">
        <v>390</v>
      </c>
      <c r="S43" s="69" t="s">
        <v>390</v>
      </c>
      <c r="T43" s="69" t="s">
        <v>390</v>
      </c>
      <c r="U43" s="69" t="s">
        <v>390</v>
      </c>
      <c r="V43" s="69" t="s">
        <v>390</v>
      </c>
      <c r="W43" s="69" t="s">
        <v>390</v>
      </c>
      <c r="X43" s="69" t="s">
        <v>390</v>
      </c>
      <c r="Y43" s="69" t="s">
        <v>390</v>
      </c>
      <c r="Z43" s="69" t="s">
        <v>390</v>
      </c>
      <c r="AA43" s="69" t="s">
        <v>390</v>
      </c>
      <c r="AB43" s="69" t="s">
        <v>390</v>
      </c>
      <c r="AC43" s="69" t="s">
        <v>390</v>
      </c>
      <c r="AD43" s="69" t="s">
        <v>390</v>
      </c>
      <c r="AE43" s="69" t="s">
        <v>390</v>
      </c>
      <c r="AF43" s="69" t="s">
        <v>390</v>
      </c>
      <c r="AG43" s="83">
        <v>0</v>
      </c>
      <c r="AH43" s="83">
        <v>0</v>
      </c>
      <c r="AI43" s="83">
        <v>10.932769509</v>
      </c>
      <c r="AJ43" s="77" t="s">
        <v>715</v>
      </c>
      <c r="AK43" s="43">
        <v>4971</v>
      </c>
      <c r="AL43" s="43">
        <v>2347</v>
      </c>
      <c r="AM43" s="43">
        <v>2150</v>
      </c>
      <c r="AN43" s="43">
        <v>474</v>
      </c>
      <c r="AO43" s="44">
        <v>25246.516069270274</v>
      </c>
      <c r="AP43" s="44">
        <v>34597.173164718595</v>
      </c>
      <c r="AQ43" s="44">
        <v>18284.890248917185</v>
      </c>
      <c r="AR43" s="44">
        <v>10523.949214295455</v>
      </c>
      <c r="AS43" s="44">
        <v>26798.327652383028</v>
      </c>
      <c r="AT43" s="44">
        <v>16882.951967510668</v>
      </c>
      <c r="AU43" s="51" t="s">
        <v>390</v>
      </c>
      <c r="AV43" s="51" t="s">
        <v>390</v>
      </c>
      <c r="AW43" s="51" t="s">
        <v>391</v>
      </c>
      <c r="AX43" s="51" t="s">
        <v>390</v>
      </c>
      <c r="AY43" s="51" t="s">
        <v>390</v>
      </c>
      <c r="AZ43" s="51" t="s">
        <v>390</v>
      </c>
      <c r="BA43" s="51" t="s">
        <v>390</v>
      </c>
      <c r="BB43" s="51" t="s">
        <v>390</v>
      </c>
      <c r="BC43" s="51" t="s">
        <v>390</v>
      </c>
      <c r="BD43" s="51" t="s">
        <v>390</v>
      </c>
      <c r="BE43" s="51" t="s">
        <v>390</v>
      </c>
      <c r="BF43" s="51" t="s">
        <v>390</v>
      </c>
      <c r="BG43" s="51" t="s">
        <v>390</v>
      </c>
      <c r="BH43" s="51" t="s">
        <v>390</v>
      </c>
      <c r="BI43" s="51" t="s">
        <v>390</v>
      </c>
      <c r="BJ43" s="51" t="s">
        <v>390</v>
      </c>
      <c r="BK43" s="51" t="s">
        <v>390</v>
      </c>
      <c r="BL43" s="51" t="s">
        <v>390</v>
      </c>
      <c r="BM43" s="79">
        <v>0</v>
      </c>
      <c r="BN43" s="84">
        <v>0</v>
      </c>
      <c r="BO43" s="84">
        <v>10.792019655000001</v>
      </c>
    </row>
    <row r="44" spans="1:67" x14ac:dyDescent="0.35">
      <c r="A44" s="37" t="s">
        <v>393</v>
      </c>
      <c r="B44" s="37" t="s">
        <v>388</v>
      </c>
      <c r="C44" s="37" t="s">
        <v>392</v>
      </c>
      <c r="D44" s="37" t="s">
        <v>392</v>
      </c>
      <c r="E44" s="38">
        <v>1477</v>
      </c>
      <c r="F44" s="38">
        <v>561</v>
      </c>
      <c r="G44" s="38">
        <v>646</v>
      </c>
      <c r="H44" s="38">
        <v>270</v>
      </c>
      <c r="I44" s="39">
        <v>6792.2177514968807</v>
      </c>
      <c r="J44" s="39">
        <v>8526.4272732755489</v>
      </c>
      <c r="K44" s="39">
        <v>6293.9015754672946</v>
      </c>
      <c r="L44" s="39">
        <v>4381.183336671992</v>
      </c>
      <c r="M44" s="39">
        <v>7331.5543645894404</v>
      </c>
      <c r="N44" s="39">
        <v>5730.1090814992467</v>
      </c>
      <c r="O44" s="37" t="s">
        <v>390</v>
      </c>
      <c r="P44" s="37" t="s">
        <v>390</v>
      </c>
      <c r="Q44" s="37" t="s">
        <v>391</v>
      </c>
      <c r="R44" s="37" t="s">
        <v>390</v>
      </c>
      <c r="S44" s="37" t="s">
        <v>390</v>
      </c>
      <c r="T44" s="37" t="s">
        <v>390</v>
      </c>
      <c r="U44" s="37" t="s">
        <v>390</v>
      </c>
      <c r="V44" s="37" t="s">
        <v>390</v>
      </c>
      <c r="W44" s="37" t="s">
        <v>390</v>
      </c>
      <c r="X44" s="37" t="s">
        <v>390</v>
      </c>
      <c r="Y44" s="37" t="s">
        <v>390</v>
      </c>
      <c r="Z44" s="37" t="s">
        <v>390</v>
      </c>
      <c r="AA44" s="37" t="s">
        <v>390</v>
      </c>
      <c r="AB44" s="37" t="s">
        <v>390</v>
      </c>
      <c r="AC44" s="37" t="s">
        <v>390</v>
      </c>
      <c r="AD44" s="37" t="s">
        <v>391</v>
      </c>
      <c r="AE44" s="37" t="s">
        <v>390</v>
      </c>
      <c r="AF44" s="37" t="s">
        <v>390</v>
      </c>
      <c r="AG44" s="41">
        <v>0</v>
      </c>
      <c r="AH44" s="41">
        <v>0</v>
      </c>
      <c r="AI44" s="41">
        <v>2.5316696271999999</v>
      </c>
      <c r="AJ44" s="86" t="s">
        <v>730</v>
      </c>
      <c r="AK44" s="38">
        <v>1790</v>
      </c>
      <c r="AL44" s="38">
        <v>615</v>
      </c>
      <c r="AM44" s="38">
        <v>832</v>
      </c>
      <c r="AN44" s="38">
        <v>343</v>
      </c>
      <c r="AO44" s="39">
        <v>6628.8412619870887</v>
      </c>
      <c r="AP44" s="39">
        <v>9592.9245314873642</v>
      </c>
      <c r="AQ44" s="39">
        <v>5518.4973897272448</v>
      </c>
      <c r="AR44" s="39">
        <v>4007.543568044</v>
      </c>
      <c r="AS44" s="39">
        <v>7250.1993193626786</v>
      </c>
      <c r="AT44" s="39">
        <v>5077.4274656103489</v>
      </c>
      <c r="AU44" s="37" t="s">
        <v>390</v>
      </c>
      <c r="AV44" s="37" t="s">
        <v>390</v>
      </c>
      <c r="AW44" s="37" t="s">
        <v>391</v>
      </c>
      <c r="AX44" s="37" t="s">
        <v>390</v>
      </c>
      <c r="AY44" s="37" t="s">
        <v>390</v>
      </c>
      <c r="AZ44" s="37" t="s">
        <v>390</v>
      </c>
      <c r="BA44" s="37" t="s">
        <v>390</v>
      </c>
      <c r="BB44" s="37" t="s">
        <v>390</v>
      </c>
      <c r="BC44" s="37" t="s">
        <v>390</v>
      </c>
      <c r="BD44" s="37" t="s">
        <v>390</v>
      </c>
      <c r="BE44" s="37" t="s">
        <v>390</v>
      </c>
      <c r="BF44" s="37" t="s">
        <v>390</v>
      </c>
      <c r="BG44" s="37" t="s">
        <v>390</v>
      </c>
      <c r="BH44" s="37" t="s">
        <v>390</v>
      </c>
      <c r="BI44" s="37" t="s">
        <v>390</v>
      </c>
      <c r="BJ44" s="37" t="s">
        <v>391</v>
      </c>
      <c r="BK44" s="37" t="s">
        <v>390</v>
      </c>
      <c r="BL44" s="37" t="s">
        <v>390</v>
      </c>
      <c r="BM44" s="42">
        <v>0</v>
      </c>
      <c r="BN44" s="41">
        <v>0</v>
      </c>
      <c r="BO44" s="41">
        <v>5.8879425976000004</v>
      </c>
    </row>
    <row r="45" spans="1:67" x14ac:dyDescent="0.35">
      <c r="A45" s="69" t="s">
        <v>259</v>
      </c>
      <c r="B45" s="69" t="s">
        <v>388</v>
      </c>
      <c r="C45" s="69" t="s">
        <v>389</v>
      </c>
      <c r="D45" s="69" t="s">
        <v>389</v>
      </c>
      <c r="E45" s="73">
        <v>6290</v>
      </c>
      <c r="F45" s="73">
        <v>4296</v>
      </c>
      <c r="G45" s="73">
        <v>1753</v>
      </c>
      <c r="H45" s="73">
        <v>241</v>
      </c>
      <c r="I45" s="72">
        <v>37488.038385953878</v>
      </c>
      <c r="J45" s="72">
        <v>46741.434408113419</v>
      </c>
      <c r="K45" s="72">
        <v>18577.818789321213</v>
      </c>
      <c r="L45" s="72">
        <v>10089.804534085381</v>
      </c>
      <c r="M45" s="72">
        <v>38579.619532969962</v>
      </c>
      <c r="N45" s="72">
        <v>17551.935421461716</v>
      </c>
      <c r="O45" s="69" t="s">
        <v>390</v>
      </c>
      <c r="P45" s="69" t="s">
        <v>390</v>
      </c>
      <c r="Q45" s="69" t="s">
        <v>391</v>
      </c>
      <c r="R45" s="69" t="s">
        <v>390</v>
      </c>
      <c r="S45" s="69" t="s">
        <v>390</v>
      </c>
      <c r="T45" s="69" t="s">
        <v>390</v>
      </c>
      <c r="U45" s="69" t="s">
        <v>390</v>
      </c>
      <c r="V45" s="69" t="s">
        <v>391</v>
      </c>
      <c r="W45" s="69" t="s">
        <v>390</v>
      </c>
      <c r="X45" s="69" t="s">
        <v>390</v>
      </c>
      <c r="Y45" s="69" t="s">
        <v>390</v>
      </c>
      <c r="Z45" s="69" t="s">
        <v>390</v>
      </c>
      <c r="AA45" s="69" t="s">
        <v>390</v>
      </c>
      <c r="AB45" s="69" t="s">
        <v>390</v>
      </c>
      <c r="AC45" s="69" t="s">
        <v>390</v>
      </c>
      <c r="AD45" s="69" t="s">
        <v>390</v>
      </c>
      <c r="AE45" s="69" t="s">
        <v>390</v>
      </c>
      <c r="AF45" s="69" t="s">
        <v>390</v>
      </c>
      <c r="AG45" s="83">
        <v>0</v>
      </c>
      <c r="AH45" s="83">
        <v>0</v>
      </c>
      <c r="AI45" s="83">
        <v>7.0155598481999997</v>
      </c>
      <c r="AJ45" s="77" t="s">
        <v>716</v>
      </c>
      <c r="AK45" s="43">
        <v>6467</v>
      </c>
      <c r="AL45" s="43">
        <v>4374</v>
      </c>
      <c r="AM45" s="43">
        <v>1828</v>
      </c>
      <c r="AN45" s="43">
        <v>265</v>
      </c>
      <c r="AO45" s="44">
        <v>34321.624556454997</v>
      </c>
      <c r="AP45" s="44">
        <v>43226.187490656092</v>
      </c>
      <c r="AQ45" s="44">
        <v>16233.54969696962</v>
      </c>
      <c r="AR45" s="44">
        <v>12119.5210430349</v>
      </c>
      <c r="AS45" s="44">
        <v>35270.279414735603</v>
      </c>
      <c r="AT45" s="44">
        <v>15712.662170312811</v>
      </c>
      <c r="AU45" s="51" t="s">
        <v>390</v>
      </c>
      <c r="AV45" s="51" t="s">
        <v>390</v>
      </c>
      <c r="AW45" s="51" t="s">
        <v>391</v>
      </c>
      <c r="AX45" s="51" t="s">
        <v>390</v>
      </c>
      <c r="AY45" s="51" t="s">
        <v>390</v>
      </c>
      <c r="AZ45" s="51" t="s">
        <v>390</v>
      </c>
      <c r="BA45" s="51" t="s">
        <v>390</v>
      </c>
      <c r="BB45" s="51" t="s">
        <v>391</v>
      </c>
      <c r="BC45" s="51" t="s">
        <v>390</v>
      </c>
      <c r="BD45" s="51" t="s">
        <v>390</v>
      </c>
      <c r="BE45" s="51" t="s">
        <v>390</v>
      </c>
      <c r="BF45" s="51" t="s">
        <v>390</v>
      </c>
      <c r="BG45" s="51" t="s">
        <v>390</v>
      </c>
      <c r="BH45" s="51" t="s">
        <v>390</v>
      </c>
      <c r="BI45" s="51" t="s">
        <v>390</v>
      </c>
      <c r="BJ45" s="51" t="s">
        <v>390</v>
      </c>
      <c r="BK45" s="51" t="s">
        <v>390</v>
      </c>
      <c r="BL45" s="51" t="s">
        <v>390</v>
      </c>
      <c r="BM45" s="79">
        <v>0</v>
      </c>
      <c r="BN45" s="84">
        <v>0</v>
      </c>
      <c r="BO45" s="84">
        <v>7.7791786641999998</v>
      </c>
    </row>
    <row r="46" spans="1:67" x14ac:dyDescent="0.35">
      <c r="A46" s="69" t="s">
        <v>266</v>
      </c>
      <c r="B46" s="69" t="s">
        <v>388</v>
      </c>
      <c r="C46" s="69" t="s">
        <v>389</v>
      </c>
      <c r="D46" s="69" t="s">
        <v>389</v>
      </c>
      <c r="E46" s="73">
        <v>3822</v>
      </c>
      <c r="F46" s="73">
        <v>2143</v>
      </c>
      <c r="G46" s="73">
        <v>1506</v>
      </c>
      <c r="H46" s="73">
        <v>173</v>
      </c>
      <c r="I46" s="72">
        <v>13181.799497898641</v>
      </c>
      <c r="J46" s="72">
        <v>15935.724354925</v>
      </c>
      <c r="K46" s="72">
        <v>9926.5133865671778</v>
      </c>
      <c r="L46" s="72">
        <v>7406.0764635500664</v>
      </c>
      <c r="M46" s="72">
        <v>13455.627967326513</v>
      </c>
      <c r="N46" s="72">
        <v>9666.8138108185412</v>
      </c>
      <c r="O46" s="69" t="s">
        <v>390</v>
      </c>
      <c r="P46" s="69" t="s">
        <v>390</v>
      </c>
      <c r="Q46" s="69" t="s">
        <v>391</v>
      </c>
      <c r="R46" s="69" t="s">
        <v>390</v>
      </c>
      <c r="S46" s="69" t="s">
        <v>390</v>
      </c>
      <c r="T46" s="69" t="s">
        <v>390</v>
      </c>
      <c r="U46" s="69" t="s">
        <v>390</v>
      </c>
      <c r="V46" s="69" t="s">
        <v>391</v>
      </c>
      <c r="W46" s="69" t="s">
        <v>390</v>
      </c>
      <c r="X46" s="69" t="s">
        <v>390</v>
      </c>
      <c r="Y46" s="69" t="s">
        <v>390</v>
      </c>
      <c r="Z46" s="69" t="s">
        <v>390</v>
      </c>
      <c r="AA46" s="69" t="s">
        <v>390</v>
      </c>
      <c r="AB46" s="69" t="s">
        <v>390</v>
      </c>
      <c r="AC46" s="69" t="s">
        <v>390</v>
      </c>
      <c r="AD46" s="69" t="s">
        <v>390</v>
      </c>
      <c r="AE46" s="69" t="s">
        <v>390</v>
      </c>
      <c r="AF46" s="69" t="s">
        <v>390</v>
      </c>
      <c r="AG46" s="83">
        <v>0</v>
      </c>
      <c r="AH46" s="83">
        <v>0</v>
      </c>
      <c r="AI46" s="83">
        <v>4.8326802197000003</v>
      </c>
      <c r="AJ46" s="77" t="s">
        <v>717</v>
      </c>
      <c r="AK46" s="43">
        <v>3891</v>
      </c>
      <c r="AL46" s="43">
        <v>2201</v>
      </c>
      <c r="AM46" s="43">
        <v>1483</v>
      </c>
      <c r="AN46" s="43">
        <v>207</v>
      </c>
      <c r="AO46" s="44">
        <v>12571.742913503991</v>
      </c>
      <c r="AP46" s="44">
        <v>15462.347851107366</v>
      </c>
      <c r="AQ46" s="44">
        <v>9092.4554155708884</v>
      </c>
      <c r="AR46" s="44">
        <v>6762.8631635994543</v>
      </c>
      <c r="AS46" s="44">
        <v>12898.137622578432</v>
      </c>
      <c r="AT46" s="44">
        <v>8807.1148261282342</v>
      </c>
      <c r="AU46" s="51" t="s">
        <v>390</v>
      </c>
      <c r="AV46" s="51" t="s">
        <v>390</v>
      </c>
      <c r="AW46" s="51" t="s">
        <v>391</v>
      </c>
      <c r="AX46" s="51" t="s">
        <v>390</v>
      </c>
      <c r="AY46" s="51" t="s">
        <v>390</v>
      </c>
      <c r="AZ46" s="51" t="s">
        <v>390</v>
      </c>
      <c r="BA46" s="51" t="s">
        <v>390</v>
      </c>
      <c r="BB46" s="51" t="s">
        <v>390</v>
      </c>
      <c r="BC46" s="51" t="s">
        <v>390</v>
      </c>
      <c r="BD46" s="51" t="s">
        <v>390</v>
      </c>
      <c r="BE46" s="51" t="s">
        <v>390</v>
      </c>
      <c r="BF46" s="51" t="s">
        <v>390</v>
      </c>
      <c r="BG46" s="51" t="s">
        <v>390</v>
      </c>
      <c r="BH46" s="51" t="s">
        <v>390</v>
      </c>
      <c r="BI46" s="51" t="s">
        <v>390</v>
      </c>
      <c r="BJ46" s="51" t="s">
        <v>390</v>
      </c>
      <c r="BK46" s="51" t="s">
        <v>390</v>
      </c>
      <c r="BL46" s="51" t="s">
        <v>390</v>
      </c>
      <c r="BM46" s="79">
        <v>0</v>
      </c>
      <c r="BN46" s="84">
        <v>0</v>
      </c>
      <c r="BO46" s="84">
        <v>5.1589981698000003</v>
      </c>
    </row>
    <row r="47" spans="1:67" x14ac:dyDescent="0.35">
      <c r="A47" s="69" t="s">
        <v>273</v>
      </c>
      <c r="B47" s="69" t="s">
        <v>388</v>
      </c>
      <c r="C47" s="69" t="s">
        <v>389</v>
      </c>
      <c r="D47" s="69" t="s">
        <v>389</v>
      </c>
      <c r="E47" s="73">
        <v>11057</v>
      </c>
      <c r="F47" s="73">
        <v>2862</v>
      </c>
      <c r="G47" s="73">
        <v>8060</v>
      </c>
      <c r="H47" s="73">
        <v>135</v>
      </c>
      <c r="I47" s="72">
        <v>13136.842807376152</v>
      </c>
      <c r="J47" s="72">
        <v>21072.569880897361</v>
      </c>
      <c r="K47" s="72">
        <v>10429.07219622085</v>
      </c>
      <c r="L47" s="72">
        <v>6563.3631147392334</v>
      </c>
      <c r="M47" s="72">
        <v>13218.093471952785</v>
      </c>
      <c r="N47" s="72">
        <v>10365.39059451249</v>
      </c>
      <c r="O47" s="69" t="s">
        <v>390</v>
      </c>
      <c r="P47" s="69" t="s">
        <v>390</v>
      </c>
      <c r="Q47" s="69" t="s">
        <v>391</v>
      </c>
      <c r="R47" s="69" t="s">
        <v>390</v>
      </c>
      <c r="S47" s="69" t="s">
        <v>390</v>
      </c>
      <c r="T47" s="69" t="s">
        <v>390</v>
      </c>
      <c r="U47" s="69" t="s">
        <v>390</v>
      </c>
      <c r="V47" s="69" t="s">
        <v>391</v>
      </c>
      <c r="W47" s="69" t="s">
        <v>390</v>
      </c>
      <c r="X47" s="69" t="s">
        <v>390</v>
      </c>
      <c r="Y47" s="69" t="s">
        <v>390</v>
      </c>
      <c r="Z47" s="69" t="s">
        <v>390</v>
      </c>
      <c r="AA47" s="69" t="s">
        <v>390</v>
      </c>
      <c r="AB47" s="69" t="s">
        <v>390</v>
      </c>
      <c r="AC47" s="69" t="s">
        <v>390</v>
      </c>
      <c r="AD47" s="69" t="s">
        <v>390</v>
      </c>
      <c r="AE47" s="69" t="s">
        <v>390</v>
      </c>
      <c r="AF47" s="69" t="s">
        <v>390</v>
      </c>
      <c r="AG47" s="83">
        <v>0</v>
      </c>
      <c r="AH47" s="83">
        <v>0</v>
      </c>
      <c r="AI47" s="83">
        <v>7.0921349520000003</v>
      </c>
      <c r="AJ47" s="77" t="s">
        <v>718</v>
      </c>
      <c r="AK47" s="43">
        <v>12500</v>
      </c>
      <c r="AL47" s="43">
        <v>2919</v>
      </c>
      <c r="AM47" s="43">
        <v>9435</v>
      </c>
      <c r="AN47" s="43">
        <v>146</v>
      </c>
      <c r="AO47" s="44">
        <v>11968.088506980988</v>
      </c>
      <c r="AP47" s="44">
        <v>19365.513705983063</v>
      </c>
      <c r="AQ47" s="44">
        <v>9762.0499358329889</v>
      </c>
      <c r="AR47" s="44">
        <v>6631.7170199557549</v>
      </c>
      <c r="AS47" s="44">
        <v>12031.153930091372</v>
      </c>
      <c r="AT47" s="44">
        <v>9714.3483800749182</v>
      </c>
      <c r="AU47" s="51" t="s">
        <v>390</v>
      </c>
      <c r="AV47" s="51" t="s">
        <v>390</v>
      </c>
      <c r="AW47" s="51" t="s">
        <v>391</v>
      </c>
      <c r="AX47" s="51" t="s">
        <v>390</v>
      </c>
      <c r="AY47" s="51" t="s">
        <v>390</v>
      </c>
      <c r="AZ47" s="51" t="s">
        <v>390</v>
      </c>
      <c r="BA47" s="51" t="s">
        <v>390</v>
      </c>
      <c r="BB47" s="51" t="s">
        <v>391</v>
      </c>
      <c r="BC47" s="51" t="s">
        <v>390</v>
      </c>
      <c r="BD47" s="51" t="s">
        <v>390</v>
      </c>
      <c r="BE47" s="51" t="s">
        <v>390</v>
      </c>
      <c r="BF47" s="51" t="s">
        <v>390</v>
      </c>
      <c r="BG47" s="51" t="s">
        <v>390</v>
      </c>
      <c r="BH47" s="51" t="s">
        <v>390</v>
      </c>
      <c r="BI47" s="51" t="s">
        <v>390</v>
      </c>
      <c r="BJ47" s="51" t="s">
        <v>390</v>
      </c>
      <c r="BK47" s="51" t="s">
        <v>390</v>
      </c>
      <c r="BL47" s="51" t="s">
        <v>390</v>
      </c>
      <c r="BM47" s="79">
        <v>0</v>
      </c>
      <c r="BN47" s="84">
        <v>0</v>
      </c>
      <c r="BO47" s="84">
        <v>8.9102987678000005</v>
      </c>
    </row>
    <row r="48" spans="1:67" x14ac:dyDescent="0.35">
      <c r="A48" s="69" t="s">
        <v>280</v>
      </c>
      <c r="B48" s="69" t="s">
        <v>388</v>
      </c>
      <c r="C48" s="69" t="s">
        <v>389</v>
      </c>
      <c r="D48" s="69" t="s">
        <v>389</v>
      </c>
      <c r="E48" s="73">
        <v>99842</v>
      </c>
      <c r="F48" s="73">
        <v>79609</v>
      </c>
      <c r="G48" s="73">
        <v>20079</v>
      </c>
      <c r="H48" s="73">
        <v>154</v>
      </c>
      <c r="I48" s="72">
        <v>35577.518612434913</v>
      </c>
      <c r="J48" s="72">
        <v>40246.594432447469</v>
      </c>
      <c r="K48" s="72">
        <v>17227.18757273797</v>
      </c>
      <c r="L48" s="72">
        <v>14511.544526040221</v>
      </c>
      <c r="M48" s="72">
        <v>35610.061747108135</v>
      </c>
      <c r="N48" s="72">
        <v>17206.517922701325</v>
      </c>
      <c r="O48" s="69" t="s">
        <v>390</v>
      </c>
      <c r="P48" s="69" t="s">
        <v>390</v>
      </c>
      <c r="Q48" s="69" t="s">
        <v>391</v>
      </c>
      <c r="R48" s="69" t="s">
        <v>390</v>
      </c>
      <c r="S48" s="69" t="s">
        <v>390</v>
      </c>
      <c r="T48" s="69" t="s">
        <v>390</v>
      </c>
      <c r="U48" s="69" t="s">
        <v>390</v>
      </c>
      <c r="V48" s="69" t="s">
        <v>391</v>
      </c>
      <c r="W48" s="69" t="s">
        <v>390</v>
      </c>
      <c r="X48" s="69" t="s">
        <v>390</v>
      </c>
      <c r="Y48" s="69" t="s">
        <v>390</v>
      </c>
      <c r="Z48" s="69" t="s">
        <v>391</v>
      </c>
      <c r="AA48" s="69" t="s">
        <v>390</v>
      </c>
      <c r="AB48" s="69" t="s">
        <v>390</v>
      </c>
      <c r="AC48" s="69" t="s">
        <v>390</v>
      </c>
      <c r="AD48" s="69" t="s">
        <v>390</v>
      </c>
      <c r="AE48" s="69" t="s">
        <v>390</v>
      </c>
      <c r="AF48" s="69" t="s">
        <v>390</v>
      </c>
      <c r="AG48" s="83">
        <v>0</v>
      </c>
      <c r="AH48" s="83">
        <v>0</v>
      </c>
      <c r="AI48" s="83">
        <v>5.2358985339000004</v>
      </c>
      <c r="AJ48" s="77" t="s">
        <v>719</v>
      </c>
      <c r="AK48" s="43">
        <v>105781</v>
      </c>
      <c r="AL48" s="43">
        <v>83313</v>
      </c>
      <c r="AM48" s="43">
        <v>22289</v>
      </c>
      <c r="AN48" s="43">
        <v>179</v>
      </c>
      <c r="AO48" s="44">
        <v>32991.221149416473</v>
      </c>
      <c r="AP48" s="44">
        <v>37534.780120373187</v>
      </c>
      <c r="AQ48" s="44">
        <v>16176.20396106794</v>
      </c>
      <c r="AR48" s="44">
        <v>12054.849997368676</v>
      </c>
      <c r="AS48" s="44">
        <v>33026.709212485512</v>
      </c>
      <c r="AT48" s="44">
        <v>16143.369602891769</v>
      </c>
      <c r="AU48" s="51" t="s">
        <v>390</v>
      </c>
      <c r="AV48" s="51" t="s">
        <v>390</v>
      </c>
      <c r="AW48" s="51" t="s">
        <v>391</v>
      </c>
      <c r="AX48" s="51" t="s">
        <v>390</v>
      </c>
      <c r="AY48" s="51" t="s">
        <v>390</v>
      </c>
      <c r="AZ48" s="51" t="s">
        <v>390</v>
      </c>
      <c r="BA48" s="51" t="s">
        <v>390</v>
      </c>
      <c r="BB48" s="51" t="s">
        <v>391</v>
      </c>
      <c r="BC48" s="51" t="s">
        <v>390</v>
      </c>
      <c r="BD48" s="51" t="s">
        <v>390</v>
      </c>
      <c r="BE48" s="51" t="s">
        <v>390</v>
      </c>
      <c r="BF48" s="51" t="s">
        <v>390</v>
      </c>
      <c r="BG48" s="51" t="s">
        <v>390</v>
      </c>
      <c r="BH48" s="51" t="s">
        <v>390</v>
      </c>
      <c r="BI48" s="51" t="s">
        <v>390</v>
      </c>
      <c r="BJ48" s="51" t="s">
        <v>390</v>
      </c>
      <c r="BK48" s="51" t="s">
        <v>390</v>
      </c>
      <c r="BL48" s="51" t="s">
        <v>390</v>
      </c>
      <c r="BM48" s="79">
        <v>0</v>
      </c>
      <c r="BN48" s="84">
        <v>0</v>
      </c>
      <c r="BO48" s="84">
        <v>5.9729351880000001</v>
      </c>
    </row>
    <row r="49" spans="1:67" x14ac:dyDescent="0.35">
      <c r="A49" s="69" t="s">
        <v>287</v>
      </c>
      <c r="B49" s="69" t="s">
        <v>388</v>
      </c>
      <c r="C49" s="69" t="s">
        <v>389</v>
      </c>
      <c r="D49" s="69" t="s">
        <v>389</v>
      </c>
      <c r="E49" s="73">
        <v>3766</v>
      </c>
      <c r="F49" s="73">
        <v>2310</v>
      </c>
      <c r="G49" s="73">
        <v>1277</v>
      </c>
      <c r="H49" s="73">
        <v>179</v>
      </c>
      <c r="I49" s="72">
        <v>14076.220501511028</v>
      </c>
      <c r="J49" s="72">
        <v>17394.481270253469</v>
      </c>
      <c r="K49" s="72">
        <v>9218.7879414165309</v>
      </c>
      <c r="L49" s="72">
        <v>5907.2763866822143</v>
      </c>
      <c r="M49" s="72">
        <v>14483.870626003461</v>
      </c>
      <c r="N49" s="72">
        <v>8811.6721664869674</v>
      </c>
      <c r="O49" s="69" t="s">
        <v>390</v>
      </c>
      <c r="P49" s="69" t="s">
        <v>390</v>
      </c>
      <c r="Q49" s="69" t="s">
        <v>391</v>
      </c>
      <c r="R49" s="69" t="s">
        <v>390</v>
      </c>
      <c r="S49" s="69" t="s">
        <v>390</v>
      </c>
      <c r="T49" s="69" t="s">
        <v>390</v>
      </c>
      <c r="U49" s="69" t="s">
        <v>390</v>
      </c>
      <c r="V49" s="69" t="s">
        <v>391</v>
      </c>
      <c r="W49" s="69" t="s">
        <v>390</v>
      </c>
      <c r="X49" s="69" t="s">
        <v>390</v>
      </c>
      <c r="Y49" s="69" t="s">
        <v>390</v>
      </c>
      <c r="Z49" s="69" t="s">
        <v>390</v>
      </c>
      <c r="AA49" s="69" t="s">
        <v>390</v>
      </c>
      <c r="AB49" s="69" t="s">
        <v>390</v>
      </c>
      <c r="AC49" s="69" t="s">
        <v>390</v>
      </c>
      <c r="AD49" s="69" t="s">
        <v>390</v>
      </c>
      <c r="AE49" s="69" t="s">
        <v>390</v>
      </c>
      <c r="AF49" s="69" t="s">
        <v>390</v>
      </c>
      <c r="AG49" s="83">
        <v>0</v>
      </c>
      <c r="AH49" s="83">
        <v>0</v>
      </c>
      <c r="AI49" s="83">
        <v>5.2639945148000002</v>
      </c>
      <c r="AJ49" s="77" t="s">
        <v>720</v>
      </c>
      <c r="AK49" s="43">
        <v>4490</v>
      </c>
      <c r="AL49" s="43">
        <v>2512</v>
      </c>
      <c r="AM49" s="43">
        <v>1684</v>
      </c>
      <c r="AN49" s="43">
        <v>294</v>
      </c>
      <c r="AO49" s="44">
        <v>12777.628875650935</v>
      </c>
      <c r="AP49" s="44">
        <v>16576.576631817868</v>
      </c>
      <c r="AQ49" s="44">
        <v>8323.500944743324</v>
      </c>
      <c r="AR49" s="44">
        <v>5831.3522503348759</v>
      </c>
      <c r="AS49" s="44">
        <v>13264.331765985282</v>
      </c>
      <c r="AT49" s="44">
        <v>7953.0804613479322</v>
      </c>
      <c r="AU49" s="51" t="s">
        <v>390</v>
      </c>
      <c r="AV49" s="51" t="s">
        <v>390</v>
      </c>
      <c r="AW49" s="51" t="s">
        <v>391</v>
      </c>
      <c r="AX49" s="51" t="s">
        <v>390</v>
      </c>
      <c r="AY49" s="51" t="s">
        <v>390</v>
      </c>
      <c r="AZ49" s="51" t="s">
        <v>390</v>
      </c>
      <c r="BA49" s="51" t="s">
        <v>390</v>
      </c>
      <c r="BB49" s="51" t="s">
        <v>390</v>
      </c>
      <c r="BC49" s="51" t="s">
        <v>390</v>
      </c>
      <c r="BD49" s="51" t="s">
        <v>390</v>
      </c>
      <c r="BE49" s="51" t="s">
        <v>390</v>
      </c>
      <c r="BF49" s="51" t="s">
        <v>390</v>
      </c>
      <c r="BG49" s="51" t="s">
        <v>390</v>
      </c>
      <c r="BH49" s="51" t="s">
        <v>390</v>
      </c>
      <c r="BI49" s="51" t="s">
        <v>390</v>
      </c>
      <c r="BJ49" s="51" t="s">
        <v>390</v>
      </c>
      <c r="BK49" s="51" t="s">
        <v>390</v>
      </c>
      <c r="BL49" s="51" t="s">
        <v>390</v>
      </c>
      <c r="BM49" s="79">
        <v>0</v>
      </c>
      <c r="BN49" s="84">
        <v>0</v>
      </c>
      <c r="BO49" s="84">
        <v>6.9715464291</v>
      </c>
    </row>
    <row r="50" spans="1:67" x14ac:dyDescent="0.35">
      <c r="A50" s="16" t="s">
        <v>294</v>
      </c>
      <c r="B50" s="16" t="s">
        <v>388</v>
      </c>
      <c r="C50" s="16" t="s">
        <v>389</v>
      </c>
      <c r="D50" s="16" t="s">
        <v>389</v>
      </c>
      <c r="E50" s="71">
        <v>2616</v>
      </c>
      <c r="F50" s="71">
        <v>793</v>
      </c>
      <c r="G50" s="71">
        <v>1486</v>
      </c>
      <c r="H50" s="71">
        <v>337</v>
      </c>
      <c r="I50" s="74">
        <v>21854.540645481095</v>
      </c>
      <c r="J50" s="74">
        <v>37014.938837016831</v>
      </c>
      <c r="K50" s="74">
        <v>16279.197075916001</v>
      </c>
      <c r="L50" s="74">
        <v>10764.821887278989</v>
      </c>
      <c r="M50" s="74">
        <v>23494.398136272721</v>
      </c>
      <c r="N50" s="74">
        <v>15259.809013068676</v>
      </c>
      <c r="O50" s="16" t="s">
        <v>390</v>
      </c>
      <c r="P50" s="16" t="s">
        <v>390</v>
      </c>
      <c r="Q50" s="16" t="s">
        <v>391</v>
      </c>
      <c r="R50" s="16" t="s">
        <v>390</v>
      </c>
      <c r="S50" s="16" t="s">
        <v>390</v>
      </c>
      <c r="T50" s="16" t="s">
        <v>390</v>
      </c>
      <c r="U50" s="16" t="s">
        <v>390</v>
      </c>
      <c r="V50" s="16" t="s">
        <v>390</v>
      </c>
      <c r="W50" s="16" t="s">
        <v>390</v>
      </c>
      <c r="X50" s="16" t="s">
        <v>390</v>
      </c>
      <c r="Y50" s="16" t="s">
        <v>390</v>
      </c>
      <c r="Z50" s="16" t="s">
        <v>390</v>
      </c>
      <c r="AA50" s="16" t="s">
        <v>390</v>
      </c>
      <c r="AB50" s="16" t="s">
        <v>390</v>
      </c>
      <c r="AC50" s="16" t="s">
        <v>390</v>
      </c>
      <c r="AD50" s="16" t="s">
        <v>390</v>
      </c>
      <c r="AE50" s="16" t="s">
        <v>390</v>
      </c>
      <c r="AF50" s="16" t="s">
        <v>390</v>
      </c>
      <c r="AG50" s="76">
        <v>0</v>
      </c>
      <c r="AH50" s="76">
        <v>0</v>
      </c>
      <c r="AI50" s="76">
        <v>7.8713988253</v>
      </c>
      <c r="AJ50" s="85" t="s">
        <v>721</v>
      </c>
      <c r="AK50" s="38">
        <v>2994</v>
      </c>
      <c r="AL50" s="38">
        <v>917</v>
      </c>
      <c r="AM50" s="38">
        <v>1704</v>
      </c>
      <c r="AN50" s="38">
        <v>373</v>
      </c>
      <c r="AO50" s="39">
        <v>21065.09497388214</v>
      </c>
      <c r="AP50" s="39">
        <v>35343.184677179233</v>
      </c>
      <c r="AQ50" s="39">
        <v>15859.784612933565</v>
      </c>
      <c r="AR50" s="39">
        <v>9742.9518026567494</v>
      </c>
      <c r="AS50" s="39">
        <v>22676.372884170985</v>
      </c>
      <c r="AT50" s="39">
        <v>14761.287435161177</v>
      </c>
      <c r="AU50" s="37" t="s">
        <v>390</v>
      </c>
      <c r="AV50" s="37" t="s">
        <v>390</v>
      </c>
      <c r="AW50" s="37" t="s">
        <v>391</v>
      </c>
      <c r="AX50" s="37" t="s">
        <v>390</v>
      </c>
      <c r="AY50" s="37" t="s">
        <v>390</v>
      </c>
      <c r="AZ50" s="37" t="s">
        <v>390</v>
      </c>
      <c r="BA50" s="37" t="s">
        <v>390</v>
      </c>
      <c r="BB50" s="37" t="s">
        <v>390</v>
      </c>
      <c r="BC50" s="37" t="s">
        <v>390</v>
      </c>
      <c r="BD50" s="37" t="s">
        <v>390</v>
      </c>
      <c r="BE50" s="37" t="s">
        <v>390</v>
      </c>
      <c r="BF50" s="37" t="s">
        <v>390</v>
      </c>
      <c r="BG50" s="37" t="s">
        <v>390</v>
      </c>
      <c r="BH50" s="37" t="s">
        <v>390</v>
      </c>
      <c r="BI50" s="37" t="s">
        <v>390</v>
      </c>
      <c r="BJ50" s="37" t="s">
        <v>390</v>
      </c>
      <c r="BK50" s="37" t="s">
        <v>390</v>
      </c>
      <c r="BL50" s="37" t="s">
        <v>390</v>
      </c>
      <c r="BM50" s="42">
        <v>0</v>
      </c>
      <c r="BN50" s="41">
        <v>0</v>
      </c>
      <c r="BO50" s="41">
        <v>8.9814524664000004</v>
      </c>
    </row>
    <row r="51" spans="1:67" x14ac:dyDescent="0.35">
      <c r="A51" s="16" t="s">
        <v>301</v>
      </c>
      <c r="B51" s="16" t="s">
        <v>388</v>
      </c>
      <c r="C51" s="16" t="s">
        <v>389</v>
      </c>
      <c r="D51" s="16" t="s">
        <v>389</v>
      </c>
      <c r="E51" s="71">
        <v>4091</v>
      </c>
      <c r="F51" s="71">
        <v>2342</v>
      </c>
      <c r="G51" s="71">
        <v>1608</v>
      </c>
      <c r="H51" s="71">
        <v>141</v>
      </c>
      <c r="I51" s="74">
        <v>49728.300473427073</v>
      </c>
      <c r="J51" s="74">
        <v>61748.721326108469</v>
      </c>
      <c r="K51" s="74">
        <v>34663.79642089938</v>
      </c>
      <c r="L51" s="74">
        <v>21869.413093885865</v>
      </c>
      <c r="M51" s="74">
        <v>50722.75695963348</v>
      </c>
      <c r="N51" s="74">
        <v>33632.345277898283</v>
      </c>
      <c r="O51" s="16" t="s">
        <v>390</v>
      </c>
      <c r="P51" s="16" t="s">
        <v>390</v>
      </c>
      <c r="Q51" s="16" t="s">
        <v>391</v>
      </c>
      <c r="R51" s="16" t="s">
        <v>390</v>
      </c>
      <c r="S51" s="16" t="s">
        <v>390</v>
      </c>
      <c r="T51" s="16" t="s">
        <v>390</v>
      </c>
      <c r="U51" s="16" t="s">
        <v>390</v>
      </c>
      <c r="V51" s="16" t="s">
        <v>391</v>
      </c>
      <c r="W51" s="16" t="s">
        <v>390</v>
      </c>
      <c r="X51" s="16" t="s">
        <v>390</v>
      </c>
      <c r="Y51" s="16" t="s">
        <v>390</v>
      </c>
      <c r="Z51" s="16" t="s">
        <v>390</v>
      </c>
      <c r="AA51" s="16" t="s">
        <v>390</v>
      </c>
      <c r="AB51" s="16" t="s">
        <v>390</v>
      </c>
      <c r="AC51" s="16" t="s">
        <v>390</v>
      </c>
      <c r="AD51" s="16" t="s">
        <v>390</v>
      </c>
      <c r="AE51" s="16" t="s">
        <v>390</v>
      </c>
      <c r="AF51" s="16" t="s">
        <v>390</v>
      </c>
      <c r="AG51" s="76">
        <v>0</v>
      </c>
      <c r="AH51" s="76">
        <v>0</v>
      </c>
      <c r="AI51" s="76">
        <v>9.8299000196000001</v>
      </c>
      <c r="AJ51" s="85" t="s">
        <v>722</v>
      </c>
      <c r="AK51" s="38">
        <v>4145</v>
      </c>
      <c r="AL51" s="38">
        <v>2385</v>
      </c>
      <c r="AM51" s="38">
        <v>1633</v>
      </c>
      <c r="AN51" s="38">
        <v>127</v>
      </c>
      <c r="AO51" s="39">
        <v>48045.562303973449</v>
      </c>
      <c r="AP51" s="39">
        <v>59512.374622453761</v>
      </c>
      <c r="AQ51" s="39">
        <v>33444.242274372198</v>
      </c>
      <c r="AR51" s="39">
        <v>20451.926309983915</v>
      </c>
      <c r="AS51" s="39">
        <v>48917.735467546547</v>
      </c>
      <c r="AT51" s="39">
        <v>32506.728565578273</v>
      </c>
      <c r="AU51" s="37" t="s">
        <v>390</v>
      </c>
      <c r="AV51" s="37" t="s">
        <v>390</v>
      </c>
      <c r="AW51" s="37" t="s">
        <v>391</v>
      </c>
      <c r="AX51" s="37" t="s">
        <v>390</v>
      </c>
      <c r="AY51" s="37" t="s">
        <v>390</v>
      </c>
      <c r="AZ51" s="37" t="s">
        <v>390</v>
      </c>
      <c r="BA51" s="37" t="s">
        <v>390</v>
      </c>
      <c r="BB51" s="37" t="s">
        <v>391</v>
      </c>
      <c r="BC51" s="37" t="s">
        <v>390</v>
      </c>
      <c r="BD51" s="37" t="s">
        <v>390</v>
      </c>
      <c r="BE51" s="37" t="s">
        <v>390</v>
      </c>
      <c r="BF51" s="37" t="s">
        <v>390</v>
      </c>
      <c r="BG51" s="37" t="s">
        <v>390</v>
      </c>
      <c r="BH51" s="37" t="s">
        <v>390</v>
      </c>
      <c r="BI51" s="37" t="s">
        <v>390</v>
      </c>
      <c r="BJ51" s="37" t="s">
        <v>390</v>
      </c>
      <c r="BK51" s="37" t="s">
        <v>390</v>
      </c>
      <c r="BL51" s="37" t="s">
        <v>390</v>
      </c>
      <c r="BM51" s="42">
        <v>0</v>
      </c>
      <c r="BN51" s="41">
        <v>0</v>
      </c>
      <c r="BO51" s="41">
        <v>7.1542757696999999</v>
      </c>
    </row>
    <row r="52" spans="1:67" x14ac:dyDescent="0.35">
      <c r="A52" s="16" t="s">
        <v>308</v>
      </c>
      <c r="B52" s="16" t="s">
        <v>388</v>
      </c>
      <c r="C52" s="16" t="s">
        <v>389</v>
      </c>
      <c r="D52" s="16" t="s">
        <v>389</v>
      </c>
      <c r="E52" s="71">
        <v>4306</v>
      </c>
      <c r="F52" s="71">
        <v>3027</v>
      </c>
      <c r="G52" s="71">
        <v>1122</v>
      </c>
      <c r="H52" s="71">
        <v>157</v>
      </c>
      <c r="I52" s="74">
        <v>20877.0974420616</v>
      </c>
      <c r="J52" s="74">
        <v>25004.981003269921</v>
      </c>
      <c r="K52" s="74">
        <v>11647.675481310775</v>
      </c>
      <c r="L52" s="74">
        <v>7248.4853413281608</v>
      </c>
      <c r="M52" s="74">
        <v>21392.810167975113</v>
      </c>
      <c r="N52" s="74">
        <v>11107.665432853175</v>
      </c>
      <c r="O52" s="16" t="s">
        <v>390</v>
      </c>
      <c r="P52" s="16" t="s">
        <v>390</v>
      </c>
      <c r="Q52" s="16" t="s">
        <v>391</v>
      </c>
      <c r="R52" s="16" t="s">
        <v>390</v>
      </c>
      <c r="S52" s="16" t="s">
        <v>390</v>
      </c>
      <c r="T52" s="16" t="s">
        <v>390</v>
      </c>
      <c r="U52" s="16" t="s">
        <v>390</v>
      </c>
      <c r="V52" s="16" t="s">
        <v>391</v>
      </c>
      <c r="W52" s="16" t="s">
        <v>390</v>
      </c>
      <c r="X52" s="16" t="s">
        <v>390</v>
      </c>
      <c r="Y52" s="16" t="s">
        <v>390</v>
      </c>
      <c r="Z52" s="16" t="s">
        <v>390</v>
      </c>
      <c r="AA52" s="16" t="s">
        <v>390</v>
      </c>
      <c r="AB52" s="16" t="s">
        <v>390</v>
      </c>
      <c r="AC52" s="16" t="s">
        <v>390</v>
      </c>
      <c r="AD52" s="16" t="s">
        <v>390</v>
      </c>
      <c r="AE52" s="16" t="s">
        <v>390</v>
      </c>
      <c r="AF52" s="16" t="s">
        <v>390</v>
      </c>
      <c r="AG52" s="76">
        <v>0</v>
      </c>
      <c r="AH52" s="76">
        <v>0</v>
      </c>
      <c r="AI52" s="76">
        <v>5.0605728020000003</v>
      </c>
      <c r="AJ52" s="85" t="s">
        <v>723</v>
      </c>
      <c r="AK52" s="38">
        <v>4405</v>
      </c>
      <c r="AL52" s="38">
        <v>3076</v>
      </c>
      <c r="AM52" s="38">
        <v>1156</v>
      </c>
      <c r="AN52" s="38">
        <v>173</v>
      </c>
      <c r="AO52" s="39">
        <v>19601.751929131886</v>
      </c>
      <c r="AP52" s="39">
        <v>23530.376772931617</v>
      </c>
      <c r="AQ52" s="39">
        <v>10961.606695325856</v>
      </c>
      <c r="AR52" s="39">
        <v>7483.5893323213586</v>
      </c>
      <c r="AS52" s="39">
        <v>20097.130504096018</v>
      </c>
      <c r="AT52" s="39">
        <v>10508.86252391895</v>
      </c>
      <c r="AU52" s="37" t="s">
        <v>390</v>
      </c>
      <c r="AV52" s="37" t="s">
        <v>390</v>
      </c>
      <c r="AW52" s="37" t="s">
        <v>391</v>
      </c>
      <c r="AX52" s="37" t="s">
        <v>390</v>
      </c>
      <c r="AY52" s="37" t="s">
        <v>390</v>
      </c>
      <c r="AZ52" s="37" t="s">
        <v>390</v>
      </c>
      <c r="BA52" s="37" t="s">
        <v>390</v>
      </c>
      <c r="BB52" s="37" t="s">
        <v>391</v>
      </c>
      <c r="BC52" s="37" t="s">
        <v>390</v>
      </c>
      <c r="BD52" s="37" t="s">
        <v>390</v>
      </c>
      <c r="BE52" s="37" t="s">
        <v>390</v>
      </c>
      <c r="BF52" s="37" t="s">
        <v>390</v>
      </c>
      <c r="BG52" s="37" t="s">
        <v>390</v>
      </c>
      <c r="BH52" s="37" t="s">
        <v>390</v>
      </c>
      <c r="BI52" s="37" t="s">
        <v>390</v>
      </c>
      <c r="BJ52" s="37" t="s">
        <v>390</v>
      </c>
      <c r="BK52" s="37" t="s">
        <v>390</v>
      </c>
      <c r="BL52" s="37" t="s">
        <v>390</v>
      </c>
      <c r="BM52" s="42">
        <v>0</v>
      </c>
      <c r="BN52" s="41">
        <v>0</v>
      </c>
      <c r="BO52" s="41">
        <v>6.1920808863000003</v>
      </c>
    </row>
    <row r="53" spans="1:67" x14ac:dyDescent="0.35">
      <c r="A53" s="86"/>
      <c r="B53" s="36"/>
      <c r="C53" s="37"/>
      <c r="D53" s="37"/>
      <c r="E53" s="38"/>
      <c r="F53" s="38"/>
      <c r="G53" s="38"/>
      <c r="H53" s="38"/>
      <c r="I53" s="39"/>
      <c r="J53" s="39"/>
      <c r="K53" s="39"/>
      <c r="L53" s="39"/>
      <c r="M53" s="39"/>
      <c r="N53" s="44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37"/>
      <c r="AE53" s="37"/>
      <c r="AF53" s="37"/>
      <c r="AG53" s="41"/>
      <c r="AH53" s="41"/>
      <c r="AI53" s="102"/>
      <c r="AJ53" s="103"/>
      <c r="AK53" s="38"/>
      <c r="AL53" s="38"/>
      <c r="AM53" s="38"/>
      <c r="AN53" s="38"/>
      <c r="AO53" s="39"/>
      <c r="AP53" s="39"/>
      <c r="AQ53" s="39"/>
      <c r="AR53" s="39"/>
      <c r="AS53" s="39"/>
      <c r="AT53" s="39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42"/>
      <c r="BN53" s="42"/>
      <c r="BO53" s="42"/>
    </row>
    <row r="54" spans="1:67" x14ac:dyDescent="0.35">
      <c r="A54" s="86"/>
      <c r="B54" s="36"/>
      <c r="C54" s="37"/>
      <c r="D54" s="37"/>
      <c r="E54" s="38"/>
      <c r="F54" s="38"/>
      <c r="G54" s="38"/>
      <c r="H54" s="38"/>
      <c r="I54" s="39"/>
      <c r="J54" s="39"/>
      <c r="K54" s="39"/>
      <c r="L54" s="39"/>
      <c r="M54" s="39"/>
      <c r="N54" s="44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37"/>
      <c r="AE54" s="37"/>
      <c r="AF54" s="37"/>
      <c r="AG54" s="41"/>
      <c r="AH54" s="41"/>
      <c r="AI54" s="102"/>
      <c r="AJ54" s="103"/>
      <c r="AK54" s="38"/>
      <c r="AL54" s="38"/>
      <c r="AM54" s="38"/>
      <c r="AN54" s="38"/>
      <c r="AO54" s="39"/>
      <c r="AP54" s="39"/>
      <c r="AQ54" s="39"/>
      <c r="AR54" s="39"/>
      <c r="AS54" s="39"/>
      <c r="AT54" s="39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42"/>
      <c r="BN54" s="42"/>
      <c r="BO54" s="42"/>
    </row>
    <row r="55" spans="1:67" x14ac:dyDescent="0.35">
      <c r="A55" s="86"/>
      <c r="B55" s="36"/>
      <c r="C55" s="37"/>
      <c r="D55" s="37"/>
      <c r="E55" s="38"/>
      <c r="F55" s="38"/>
      <c r="G55" s="38"/>
      <c r="H55" s="38"/>
      <c r="I55" s="39"/>
      <c r="J55" s="39"/>
      <c r="K55" s="39"/>
      <c r="L55" s="39"/>
      <c r="M55" s="39"/>
      <c r="N55" s="44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37"/>
      <c r="AE55" s="37"/>
      <c r="AF55" s="37"/>
      <c r="AG55" s="41"/>
      <c r="AH55" s="41"/>
      <c r="AI55" s="102"/>
      <c r="AJ55" s="103"/>
      <c r="AK55" s="38"/>
      <c r="AL55" s="38"/>
      <c r="AM55" s="38"/>
      <c r="AN55" s="38"/>
      <c r="AO55" s="39"/>
      <c r="AP55" s="39"/>
      <c r="AQ55" s="39"/>
      <c r="AR55" s="39"/>
      <c r="AS55" s="39"/>
      <c r="AT55" s="39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42"/>
      <c r="BN55" s="42"/>
      <c r="BO55" s="42"/>
    </row>
    <row r="56" spans="1:67" x14ac:dyDescent="0.35">
      <c r="A56" s="86"/>
      <c r="B56" s="36"/>
      <c r="C56" s="37"/>
      <c r="D56" s="37"/>
      <c r="E56" s="38"/>
      <c r="F56" s="38"/>
      <c r="G56" s="38"/>
      <c r="H56" s="38"/>
      <c r="I56" s="39"/>
      <c r="J56" s="39"/>
      <c r="K56" s="39"/>
      <c r="L56" s="39"/>
      <c r="M56" s="39"/>
      <c r="N56" s="44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37"/>
      <c r="AE56" s="37"/>
      <c r="AF56" s="37"/>
      <c r="AG56" s="41"/>
      <c r="AH56" s="41"/>
      <c r="AI56" s="102"/>
      <c r="AJ56" s="103"/>
      <c r="AK56" s="38"/>
      <c r="AL56" s="38"/>
      <c r="AM56" s="38"/>
      <c r="AN56" s="38"/>
      <c r="AO56" s="39"/>
      <c r="AP56" s="39"/>
      <c r="AQ56" s="39"/>
      <c r="AR56" s="39"/>
      <c r="AS56" s="39"/>
      <c r="AT56" s="39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42"/>
      <c r="BN56" s="42"/>
      <c r="BO56" s="42"/>
    </row>
  </sheetData>
  <sheetProtection sheet="1" objects="1" scenarios="1" selectLockedCells="1"/>
  <mergeCells count="1">
    <mergeCell ref="A1:U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564AE-8716-471A-A135-27A523C9BE3A}">
  <dimension ref="A1:D69"/>
  <sheetViews>
    <sheetView topLeftCell="A10" workbookViewId="0">
      <selection sqref="A1:D1"/>
    </sheetView>
  </sheetViews>
  <sheetFormatPr defaultRowHeight="14.5" x14ac:dyDescent="0.35"/>
  <cols>
    <col min="2" max="2" width="30.36328125" customWidth="1"/>
    <col min="3" max="3" width="126.6328125" customWidth="1"/>
    <col min="4" max="4" width="49.26953125" customWidth="1"/>
  </cols>
  <sheetData>
    <row r="1" spans="1:4" s="85" customFormat="1" ht="22" customHeight="1" x14ac:dyDescent="0.45">
      <c r="A1" s="160" t="s">
        <v>733</v>
      </c>
      <c r="B1" s="160"/>
      <c r="C1" s="160"/>
      <c r="D1" s="160"/>
    </row>
    <row r="2" spans="1:4" x14ac:dyDescent="0.35">
      <c r="A2" s="29" t="s">
        <v>394</v>
      </c>
      <c r="B2" s="29" t="s">
        <v>395</v>
      </c>
      <c r="C2" s="30" t="s">
        <v>396</v>
      </c>
    </row>
    <row r="3" spans="1:4" x14ac:dyDescent="0.35">
      <c r="A3" t="s">
        <v>397</v>
      </c>
      <c r="B3" s="31" t="s">
        <v>734</v>
      </c>
      <c r="C3" s="32" t="s">
        <v>398</v>
      </c>
    </row>
    <row r="4" spans="1:4" ht="72.5" x14ac:dyDescent="0.35">
      <c r="A4" t="s">
        <v>399</v>
      </c>
      <c r="B4" s="31" t="s">
        <v>648</v>
      </c>
      <c r="C4" s="33" t="s">
        <v>735</v>
      </c>
    </row>
    <row r="5" spans="1:4" ht="72.5" x14ac:dyDescent="0.35">
      <c r="A5" t="s">
        <v>400</v>
      </c>
      <c r="B5" s="31" t="s">
        <v>736</v>
      </c>
      <c r="C5" s="33" t="s">
        <v>475</v>
      </c>
      <c r="D5" s="34"/>
    </row>
    <row r="6" spans="1:4" ht="72.5" x14ac:dyDescent="0.35">
      <c r="A6" t="s">
        <v>401</v>
      </c>
      <c r="B6" s="31" t="s">
        <v>737</v>
      </c>
      <c r="C6" s="33" t="s">
        <v>476</v>
      </c>
    </row>
    <row r="7" spans="1:4" x14ac:dyDescent="0.35">
      <c r="A7" t="s">
        <v>402</v>
      </c>
      <c r="B7" s="31" t="s">
        <v>346</v>
      </c>
      <c r="C7" s="32" t="s">
        <v>455</v>
      </c>
    </row>
    <row r="8" spans="1:4" x14ac:dyDescent="0.35">
      <c r="A8" t="s">
        <v>403</v>
      </c>
      <c r="B8" s="31" t="s">
        <v>347</v>
      </c>
      <c r="C8" s="32" t="s">
        <v>456</v>
      </c>
    </row>
    <row r="9" spans="1:4" x14ac:dyDescent="0.35">
      <c r="A9" t="s">
        <v>404</v>
      </c>
      <c r="B9" s="31" t="s">
        <v>348</v>
      </c>
      <c r="C9" s="32" t="s">
        <v>457</v>
      </c>
    </row>
    <row r="10" spans="1:4" x14ac:dyDescent="0.35">
      <c r="A10" t="s">
        <v>405</v>
      </c>
      <c r="B10" s="31" t="s">
        <v>349</v>
      </c>
      <c r="C10" s="32" t="s">
        <v>458</v>
      </c>
    </row>
    <row r="11" spans="1:4" x14ac:dyDescent="0.35">
      <c r="A11" t="s">
        <v>406</v>
      </c>
      <c r="B11" s="31" t="s">
        <v>350</v>
      </c>
      <c r="C11" s="32" t="s">
        <v>459</v>
      </c>
    </row>
    <row r="12" spans="1:4" x14ac:dyDescent="0.35">
      <c r="A12" t="s">
        <v>407</v>
      </c>
      <c r="B12" s="31" t="s">
        <v>351</v>
      </c>
      <c r="C12" s="32" t="s">
        <v>460</v>
      </c>
    </row>
    <row r="13" spans="1:4" x14ac:dyDescent="0.35">
      <c r="A13" t="s">
        <v>408</v>
      </c>
      <c r="B13" s="31" t="s">
        <v>352</v>
      </c>
      <c r="C13" s="32" t="s">
        <v>461</v>
      </c>
    </row>
    <row r="14" spans="1:4" x14ac:dyDescent="0.35">
      <c r="A14" t="s">
        <v>409</v>
      </c>
      <c r="B14" s="31" t="s">
        <v>353</v>
      </c>
      <c r="C14" s="32" t="s">
        <v>462</v>
      </c>
    </row>
    <row r="15" spans="1:4" x14ac:dyDescent="0.35">
      <c r="A15" t="s">
        <v>410</v>
      </c>
      <c r="B15" s="31" t="s">
        <v>354</v>
      </c>
      <c r="C15" s="35" t="s">
        <v>463</v>
      </c>
    </row>
    <row r="16" spans="1:4" x14ac:dyDescent="0.35">
      <c r="A16" t="s">
        <v>411</v>
      </c>
      <c r="B16" s="31" t="s">
        <v>355</v>
      </c>
      <c r="C16" s="32" t="s">
        <v>464</v>
      </c>
    </row>
    <row r="17" spans="1:4" x14ac:dyDescent="0.35">
      <c r="A17" t="s">
        <v>412</v>
      </c>
      <c r="B17" s="31" t="s">
        <v>356</v>
      </c>
      <c r="C17" s="32" t="s">
        <v>430</v>
      </c>
      <c r="D17" s="45" t="s">
        <v>515</v>
      </c>
    </row>
    <row r="18" spans="1:4" x14ac:dyDescent="0.35">
      <c r="A18" t="s">
        <v>413</v>
      </c>
      <c r="B18" s="31" t="s">
        <v>357</v>
      </c>
      <c r="C18" s="32" t="s">
        <v>428</v>
      </c>
      <c r="D18" s="45" t="s">
        <v>515</v>
      </c>
    </row>
    <row r="19" spans="1:4" x14ac:dyDescent="0.35">
      <c r="A19" t="s">
        <v>414</v>
      </c>
      <c r="B19" s="31" t="s">
        <v>358</v>
      </c>
      <c r="C19" s="32" t="s">
        <v>477</v>
      </c>
      <c r="D19" s="45" t="s">
        <v>515</v>
      </c>
    </row>
    <row r="20" spans="1:4" x14ac:dyDescent="0.35">
      <c r="A20" t="s">
        <v>415</v>
      </c>
      <c r="B20" s="31" t="s">
        <v>359</v>
      </c>
      <c r="C20" s="32" t="s">
        <v>432</v>
      </c>
      <c r="D20" s="45" t="s">
        <v>515</v>
      </c>
    </row>
    <row r="21" spans="1:4" x14ac:dyDescent="0.35">
      <c r="A21" t="s">
        <v>416</v>
      </c>
      <c r="B21" s="31" t="s">
        <v>360</v>
      </c>
      <c r="C21" s="32" t="s">
        <v>478</v>
      </c>
      <c r="D21" s="45" t="s">
        <v>515</v>
      </c>
    </row>
    <row r="22" spans="1:4" x14ac:dyDescent="0.35">
      <c r="A22" t="s">
        <v>390</v>
      </c>
      <c r="B22" s="31" t="s">
        <v>361</v>
      </c>
      <c r="C22" s="32" t="s">
        <v>437</v>
      </c>
      <c r="D22" s="45" t="s">
        <v>515</v>
      </c>
    </row>
    <row r="23" spans="1:4" x14ac:dyDescent="0.35">
      <c r="A23" t="s">
        <v>417</v>
      </c>
      <c r="B23" s="31" t="s">
        <v>362</v>
      </c>
      <c r="C23" s="32" t="s">
        <v>435</v>
      </c>
      <c r="D23" s="45" t="s">
        <v>515</v>
      </c>
    </row>
    <row r="24" spans="1:4" x14ac:dyDescent="0.35">
      <c r="A24" t="s">
        <v>418</v>
      </c>
      <c r="B24" s="31" t="s">
        <v>363</v>
      </c>
      <c r="C24" s="32" t="s">
        <v>479</v>
      </c>
      <c r="D24" s="45" t="s">
        <v>515</v>
      </c>
    </row>
    <row r="25" spans="1:4" x14ac:dyDescent="0.35">
      <c r="A25" t="s">
        <v>419</v>
      </c>
      <c r="B25" s="31" t="s">
        <v>364</v>
      </c>
      <c r="C25" s="32" t="s">
        <v>439</v>
      </c>
      <c r="D25" s="45" t="s">
        <v>515</v>
      </c>
    </row>
    <row r="26" spans="1:4" x14ac:dyDescent="0.35">
      <c r="A26" t="s">
        <v>420</v>
      </c>
      <c r="B26" s="31" t="s">
        <v>365</v>
      </c>
      <c r="C26" s="32" t="s">
        <v>480</v>
      </c>
      <c r="D26" s="45" t="s">
        <v>515</v>
      </c>
    </row>
    <row r="27" spans="1:4" x14ac:dyDescent="0.35">
      <c r="A27" t="s">
        <v>421</v>
      </c>
      <c r="B27" s="31" t="s">
        <v>366</v>
      </c>
      <c r="C27" s="32" t="s">
        <v>481</v>
      </c>
      <c r="D27" s="45" t="s">
        <v>515</v>
      </c>
    </row>
    <row r="28" spans="1:4" x14ac:dyDescent="0.35">
      <c r="A28" t="s">
        <v>423</v>
      </c>
      <c r="B28" s="31" t="s">
        <v>367</v>
      </c>
      <c r="C28" s="32" t="s">
        <v>482</v>
      </c>
      <c r="D28" s="45" t="s">
        <v>515</v>
      </c>
    </row>
    <row r="29" spans="1:4" x14ac:dyDescent="0.35">
      <c r="A29" t="s">
        <v>425</v>
      </c>
      <c r="B29" s="31" t="s">
        <v>368</v>
      </c>
      <c r="C29" s="32" t="s">
        <v>483</v>
      </c>
      <c r="D29" s="45" t="s">
        <v>515</v>
      </c>
    </row>
    <row r="30" spans="1:4" x14ac:dyDescent="0.35">
      <c r="A30" t="s">
        <v>427</v>
      </c>
      <c r="B30" s="31" t="s">
        <v>369</v>
      </c>
      <c r="C30" s="32" t="s">
        <v>484</v>
      </c>
      <c r="D30" s="45" t="s">
        <v>515</v>
      </c>
    </row>
    <row r="31" spans="1:4" x14ac:dyDescent="0.35">
      <c r="A31" t="s">
        <v>429</v>
      </c>
      <c r="B31" s="31" t="s">
        <v>370</v>
      </c>
      <c r="C31" s="32" t="s">
        <v>448</v>
      </c>
      <c r="D31" s="45" t="s">
        <v>515</v>
      </c>
    </row>
    <row r="32" spans="1:4" x14ac:dyDescent="0.35">
      <c r="A32" t="s">
        <v>431</v>
      </c>
      <c r="B32" s="31" t="s">
        <v>371</v>
      </c>
      <c r="C32" s="32" t="s">
        <v>446</v>
      </c>
      <c r="D32" s="45" t="s">
        <v>515</v>
      </c>
    </row>
    <row r="33" spans="1:4" x14ac:dyDescent="0.35">
      <c r="A33" t="s">
        <v>433</v>
      </c>
      <c r="B33" s="31" t="s">
        <v>372</v>
      </c>
      <c r="C33" s="32" t="s">
        <v>450</v>
      </c>
      <c r="D33" s="45" t="s">
        <v>515</v>
      </c>
    </row>
    <row r="34" spans="1:4" x14ac:dyDescent="0.35">
      <c r="A34" t="s">
        <v>434</v>
      </c>
      <c r="B34" s="31" t="s">
        <v>373</v>
      </c>
      <c r="C34" s="32" t="s">
        <v>452</v>
      </c>
      <c r="D34" s="45" t="s">
        <v>515</v>
      </c>
    </row>
    <row r="35" spans="1:4" x14ac:dyDescent="0.35">
      <c r="A35" t="s">
        <v>436</v>
      </c>
      <c r="B35" s="31" t="s">
        <v>485</v>
      </c>
      <c r="C35" s="32" t="s">
        <v>422</v>
      </c>
      <c r="D35" s="45" t="s">
        <v>515</v>
      </c>
    </row>
    <row r="36" spans="1:4" x14ac:dyDescent="0.35">
      <c r="A36" t="s">
        <v>438</v>
      </c>
      <c r="B36" s="31" t="s">
        <v>486</v>
      </c>
      <c r="C36" s="32" t="s">
        <v>424</v>
      </c>
      <c r="D36" s="45" t="s">
        <v>515</v>
      </c>
    </row>
    <row r="37" spans="1:4" x14ac:dyDescent="0.35">
      <c r="A37" t="s">
        <v>440</v>
      </c>
      <c r="B37" s="31" t="s">
        <v>487</v>
      </c>
      <c r="C37" s="32" t="s">
        <v>426</v>
      </c>
      <c r="D37" s="45" t="s">
        <v>515</v>
      </c>
    </row>
    <row r="38" spans="1:4" x14ac:dyDescent="0.35">
      <c r="A38" t="s">
        <v>441</v>
      </c>
      <c r="B38" s="31" t="s">
        <v>738</v>
      </c>
      <c r="C38" s="32" t="s">
        <v>747</v>
      </c>
    </row>
    <row r="39" spans="1:4" x14ac:dyDescent="0.35">
      <c r="A39" t="s">
        <v>442</v>
      </c>
      <c r="B39" s="31" t="s">
        <v>377</v>
      </c>
      <c r="C39" s="32" t="s">
        <v>465</v>
      </c>
    </row>
    <row r="40" spans="1:4" x14ac:dyDescent="0.35">
      <c r="A40" t="s">
        <v>443</v>
      </c>
      <c r="B40" s="31" t="s">
        <v>378</v>
      </c>
      <c r="C40" s="32" t="s">
        <v>466</v>
      </c>
    </row>
    <row r="41" spans="1:4" x14ac:dyDescent="0.35">
      <c r="A41" t="s">
        <v>444</v>
      </c>
      <c r="B41" s="31" t="s">
        <v>379</v>
      </c>
      <c r="C41" s="32" t="s">
        <v>467</v>
      </c>
    </row>
    <row r="42" spans="1:4" x14ac:dyDescent="0.35">
      <c r="A42" t="s">
        <v>445</v>
      </c>
      <c r="B42" s="31" t="s">
        <v>380</v>
      </c>
      <c r="C42" s="32" t="s">
        <v>468</v>
      </c>
    </row>
    <row r="43" spans="1:4" x14ac:dyDescent="0.35">
      <c r="A43" t="s">
        <v>447</v>
      </c>
      <c r="B43" s="31" t="s">
        <v>381</v>
      </c>
      <c r="C43" s="32" t="s">
        <v>469</v>
      </c>
    </row>
    <row r="44" spans="1:4" x14ac:dyDescent="0.35">
      <c r="A44" t="s">
        <v>449</v>
      </c>
      <c r="B44" s="31" t="s">
        <v>382</v>
      </c>
      <c r="C44" s="32" t="s">
        <v>474</v>
      </c>
    </row>
    <row r="45" spans="1:4" x14ac:dyDescent="0.35">
      <c r="A45" t="s">
        <v>451</v>
      </c>
      <c r="B45" s="31" t="s">
        <v>383</v>
      </c>
      <c r="C45" s="32" t="s">
        <v>473</v>
      </c>
    </row>
    <row r="46" spans="1:4" x14ac:dyDescent="0.35">
      <c r="A46" t="s">
        <v>453</v>
      </c>
      <c r="B46" s="31" t="s">
        <v>384</v>
      </c>
      <c r="C46" s="32" t="s">
        <v>472</v>
      </c>
    </row>
    <row r="47" spans="1:4" x14ac:dyDescent="0.35">
      <c r="A47" t="s">
        <v>488</v>
      </c>
      <c r="B47" s="31" t="s">
        <v>385</v>
      </c>
      <c r="C47" s="32" t="s">
        <v>471</v>
      </c>
    </row>
    <row r="48" spans="1:4" x14ac:dyDescent="0.35">
      <c r="A48" t="s">
        <v>489</v>
      </c>
      <c r="B48" s="31" t="s">
        <v>386</v>
      </c>
      <c r="C48" s="32" t="s">
        <v>470</v>
      </c>
    </row>
    <row r="49" spans="1:4" x14ac:dyDescent="0.35">
      <c r="A49" t="s">
        <v>490</v>
      </c>
      <c r="B49" s="31" t="s">
        <v>356</v>
      </c>
      <c r="C49" s="32" t="s">
        <v>430</v>
      </c>
      <c r="D49" s="45" t="s">
        <v>516</v>
      </c>
    </row>
    <row r="50" spans="1:4" x14ac:dyDescent="0.35">
      <c r="A50" t="s">
        <v>491</v>
      </c>
      <c r="B50" s="31" t="s">
        <v>357</v>
      </c>
      <c r="C50" s="32" t="s">
        <v>428</v>
      </c>
      <c r="D50" s="45" t="s">
        <v>516</v>
      </c>
    </row>
    <row r="51" spans="1:4" x14ac:dyDescent="0.35">
      <c r="A51" t="s">
        <v>492</v>
      </c>
      <c r="B51" s="31" t="s">
        <v>358</v>
      </c>
      <c r="C51" s="32" t="s">
        <v>477</v>
      </c>
      <c r="D51" s="45" t="s">
        <v>516</v>
      </c>
    </row>
    <row r="52" spans="1:4" x14ac:dyDescent="0.35">
      <c r="A52" t="s">
        <v>493</v>
      </c>
      <c r="B52" s="31" t="s">
        <v>359</v>
      </c>
      <c r="C52" s="32" t="s">
        <v>432</v>
      </c>
      <c r="D52" s="45" t="s">
        <v>516</v>
      </c>
    </row>
    <row r="53" spans="1:4" x14ac:dyDescent="0.35">
      <c r="A53" t="s">
        <v>494</v>
      </c>
      <c r="B53" s="31" t="s">
        <v>360</v>
      </c>
      <c r="C53" s="32" t="s">
        <v>478</v>
      </c>
      <c r="D53" s="45" t="s">
        <v>516</v>
      </c>
    </row>
    <row r="54" spans="1:4" x14ac:dyDescent="0.35">
      <c r="A54" t="s">
        <v>495</v>
      </c>
      <c r="B54" s="31" t="s">
        <v>361</v>
      </c>
      <c r="C54" s="32" t="s">
        <v>437</v>
      </c>
      <c r="D54" s="45" t="s">
        <v>516</v>
      </c>
    </row>
    <row r="55" spans="1:4" x14ac:dyDescent="0.35">
      <c r="A55" t="s">
        <v>496</v>
      </c>
      <c r="B55" s="31" t="s">
        <v>362</v>
      </c>
      <c r="C55" s="32" t="s">
        <v>435</v>
      </c>
      <c r="D55" s="45" t="s">
        <v>516</v>
      </c>
    </row>
    <row r="56" spans="1:4" x14ac:dyDescent="0.35">
      <c r="A56" t="s">
        <v>497</v>
      </c>
      <c r="B56" s="31" t="s">
        <v>363</v>
      </c>
      <c r="C56" s="32" t="s">
        <v>479</v>
      </c>
      <c r="D56" s="45" t="s">
        <v>516</v>
      </c>
    </row>
    <row r="57" spans="1:4" x14ac:dyDescent="0.35">
      <c r="A57" t="s">
        <v>498</v>
      </c>
      <c r="B57" s="31" t="s">
        <v>364</v>
      </c>
      <c r="C57" s="32" t="s">
        <v>439</v>
      </c>
      <c r="D57" s="45" t="s">
        <v>516</v>
      </c>
    </row>
    <row r="58" spans="1:4" x14ac:dyDescent="0.35">
      <c r="A58" t="s">
        <v>499</v>
      </c>
      <c r="B58" s="31" t="s">
        <v>365</v>
      </c>
      <c r="C58" s="32" t="s">
        <v>480</v>
      </c>
      <c r="D58" s="45" t="s">
        <v>516</v>
      </c>
    </row>
    <row r="59" spans="1:4" x14ac:dyDescent="0.35">
      <c r="A59" t="s">
        <v>500</v>
      </c>
      <c r="B59" s="31" t="s">
        <v>366</v>
      </c>
      <c r="C59" s="32" t="s">
        <v>481</v>
      </c>
      <c r="D59" s="45" t="s">
        <v>516</v>
      </c>
    </row>
    <row r="60" spans="1:4" x14ac:dyDescent="0.35">
      <c r="A60" t="s">
        <v>501</v>
      </c>
      <c r="B60" s="31" t="s">
        <v>367</v>
      </c>
      <c r="C60" s="32" t="s">
        <v>482</v>
      </c>
      <c r="D60" s="45" t="s">
        <v>516</v>
      </c>
    </row>
    <row r="61" spans="1:4" x14ac:dyDescent="0.35">
      <c r="A61" t="s">
        <v>502</v>
      </c>
      <c r="B61" s="31" t="s">
        <v>368</v>
      </c>
      <c r="C61" s="32" t="s">
        <v>483</v>
      </c>
      <c r="D61" s="45" t="s">
        <v>516</v>
      </c>
    </row>
    <row r="62" spans="1:4" x14ac:dyDescent="0.35">
      <c r="A62" t="s">
        <v>503</v>
      </c>
      <c r="B62" s="31" t="s">
        <v>369</v>
      </c>
      <c r="C62" s="32" t="s">
        <v>484</v>
      </c>
      <c r="D62" s="45" t="s">
        <v>516</v>
      </c>
    </row>
    <row r="63" spans="1:4" x14ac:dyDescent="0.35">
      <c r="A63" t="s">
        <v>504</v>
      </c>
      <c r="B63" s="31" t="s">
        <v>370</v>
      </c>
      <c r="C63" s="32" t="s">
        <v>514</v>
      </c>
      <c r="D63" s="45" t="s">
        <v>516</v>
      </c>
    </row>
    <row r="64" spans="1:4" x14ac:dyDescent="0.35">
      <c r="A64" t="s">
        <v>505</v>
      </c>
      <c r="B64" s="31" t="s">
        <v>371</v>
      </c>
      <c r="C64" s="32" t="s">
        <v>513</v>
      </c>
      <c r="D64" s="45" t="s">
        <v>516</v>
      </c>
    </row>
    <row r="65" spans="1:4" x14ac:dyDescent="0.35">
      <c r="A65" t="s">
        <v>506</v>
      </c>
      <c r="B65" s="31" t="s">
        <v>372</v>
      </c>
      <c r="C65" s="32" t="s">
        <v>512</v>
      </c>
      <c r="D65" s="45" t="s">
        <v>516</v>
      </c>
    </row>
    <row r="66" spans="1:4" x14ac:dyDescent="0.35">
      <c r="A66" t="s">
        <v>507</v>
      </c>
      <c r="B66" s="31" t="s">
        <v>373</v>
      </c>
      <c r="C66" s="32" t="s">
        <v>511</v>
      </c>
      <c r="D66" s="45" t="s">
        <v>516</v>
      </c>
    </row>
    <row r="67" spans="1:4" x14ac:dyDescent="0.35">
      <c r="A67" t="s">
        <v>508</v>
      </c>
      <c r="B67" s="31" t="s">
        <v>485</v>
      </c>
      <c r="C67" s="32" t="s">
        <v>422</v>
      </c>
      <c r="D67" s="45" t="s">
        <v>516</v>
      </c>
    </row>
    <row r="68" spans="1:4" x14ac:dyDescent="0.35">
      <c r="A68" t="s">
        <v>509</v>
      </c>
      <c r="B68" s="31" t="s">
        <v>486</v>
      </c>
      <c r="C68" s="32" t="s">
        <v>424</v>
      </c>
      <c r="D68" s="45" t="s">
        <v>516</v>
      </c>
    </row>
    <row r="69" spans="1:4" x14ac:dyDescent="0.35">
      <c r="A69" t="s">
        <v>510</v>
      </c>
      <c r="B69" s="31" t="s">
        <v>487</v>
      </c>
      <c r="C69" s="32" t="s">
        <v>426</v>
      </c>
      <c r="D69" s="45" t="s">
        <v>516</v>
      </c>
    </row>
  </sheetData>
  <sheetProtection sheet="1" objects="1" scenarios="1" selectLockedCells="1"/>
  <mergeCells count="1">
    <mergeCell ref="A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A5827-C2F9-4154-B763-B9A00317B0E2}">
  <dimension ref="A1:K188"/>
  <sheetViews>
    <sheetView workbookViewId="0">
      <selection sqref="A1:H1"/>
    </sheetView>
  </sheetViews>
  <sheetFormatPr defaultRowHeight="14.5" x14ac:dyDescent="0.35"/>
  <cols>
    <col min="1" max="1" width="9.453125" customWidth="1"/>
    <col min="2" max="2" width="88.36328125" customWidth="1"/>
    <col min="3" max="3" width="15.1796875" customWidth="1"/>
    <col min="4" max="4" width="85.7265625" customWidth="1"/>
    <col min="5" max="5" width="16.6328125" customWidth="1"/>
    <col min="6" max="6" width="26.08984375" customWidth="1"/>
    <col min="7" max="7" width="26.453125" customWidth="1"/>
    <col min="8" max="8" width="19.1796875" style="92" customWidth="1"/>
    <col min="9" max="9" width="11.81640625" bestFit="1" customWidth="1"/>
    <col min="10" max="10" width="14.7265625" bestFit="1" customWidth="1"/>
  </cols>
  <sheetData>
    <row r="1" spans="1:11" ht="18.5" x14ac:dyDescent="0.45">
      <c r="A1" s="161" t="s">
        <v>746</v>
      </c>
      <c r="B1" s="161"/>
      <c r="C1" s="161"/>
      <c r="D1" s="161"/>
      <c r="E1" s="161"/>
      <c r="F1" s="161"/>
      <c r="G1" s="161"/>
      <c r="H1" s="161"/>
    </row>
    <row r="2" spans="1:11" ht="15.5" customHeight="1" x14ac:dyDescent="0.35">
      <c r="A2" s="109"/>
      <c r="B2" s="109"/>
      <c r="C2" s="164" t="s">
        <v>761</v>
      </c>
      <c r="D2" s="109"/>
      <c r="E2" s="109"/>
      <c r="F2" s="166" t="s">
        <v>766</v>
      </c>
      <c r="G2" s="166" t="s">
        <v>767</v>
      </c>
      <c r="H2" s="165" t="s">
        <v>765</v>
      </c>
    </row>
    <row r="3" spans="1:11" ht="17.5" x14ac:dyDescent="0.35">
      <c r="A3" s="110" t="s">
        <v>759</v>
      </c>
      <c r="B3" s="110" t="s">
        <v>320</v>
      </c>
      <c r="C3" s="164"/>
      <c r="D3" s="110" t="s">
        <v>1</v>
      </c>
      <c r="E3" s="111" t="s">
        <v>760</v>
      </c>
      <c r="F3" s="166"/>
      <c r="G3" s="166"/>
      <c r="H3" s="165"/>
      <c r="I3" s="93"/>
      <c r="J3" s="93"/>
      <c r="K3" s="92"/>
    </row>
    <row r="4" spans="1:11" x14ac:dyDescent="0.35">
      <c r="A4" s="88" t="s">
        <v>387</v>
      </c>
      <c r="B4" s="104" t="s">
        <v>531</v>
      </c>
      <c r="C4" s="88" t="s">
        <v>519</v>
      </c>
      <c r="D4" s="88" t="s">
        <v>531</v>
      </c>
      <c r="E4" s="94">
        <v>1645.0129999999999</v>
      </c>
      <c r="F4" s="95">
        <v>5.1611000000000002</v>
      </c>
      <c r="G4" s="95">
        <v>5.6862000000000004</v>
      </c>
      <c r="H4" s="96">
        <f>G4/F4-1</f>
        <v>0.10174187673170443</v>
      </c>
      <c r="I4" s="97"/>
      <c r="J4" s="97"/>
      <c r="K4" s="96"/>
    </row>
    <row r="5" spans="1:11" x14ac:dyDescent="0.35">
      <c r="A5" s="88" t="s">
        <v>741</v>
      </c>
      <c r="B5" s="104" t="s">
        <v>532</v>
      </c>
      <c r="C5" s="88" t="s">
        <v>520</v>
      </c>
      <c r="D5" s="88" t="s">
        <v>534</v>
      </c>
      <c r="E5" s="94">
        <v>1546.325</v>
      </c>
      <c r="F5" s="95">
        <v>4.0179999999999998</v>
      </c>
      <c r="G5" s="95">
        <v>3.9279999999999999</v>
      </c>
      <c r="H5" s="96">
        <f>G5/F5-1</f>
        <v>-2.2399203583872485E-2</v>
      </c>
      <c r="I5" s="97"/>
      <c r="J5" s="97"/>
      <c r="K5" s="96"/>
    </row>
    <row r="6" spans="1:11" x14ac:dyDescent="0.35">
      <c r="A6" s="88" t="s">
        <v>742</v>
      </c>
      <c r="B6" s="104" t="s">
        <v>533</v>
      </c>
      <c r="C6" s="88" t="s">
        <v>520</v>
      </c>
      <c r="D6" s="88" t="s">
        <v>534</v>
      </c>
      <c r="E6" s="94">
        <v>387.95</v>
      </c>
      <c r="F6" s="95">
        <v>2.6680000000000001</v>
      </c>
      <c r="G6" s="95">
        <v>3.9279999999999999</v>
      </c>
      <c r="H6" s="96">
        <f>G6/F6-1</f>
        <v>0.47226386806596699</v>
      </c>
      <c r="I6" s="97"/>
      <c r="J6" s="97"/>
      <c r="K6" s="96"/>
    </row>
    <row r="7" spans="1:11" x14ac:dyDescent="0.35">
      <c r="A7" s="88"/>
      <c r="B7" s="105"/>
      <c r="C7" s="88"/>
      <c r="D7" s="88"/>
      <c r="E7" s="94"/>
      <c r="F7" s="95"/>
      <c r="G7" s="95"/>
      <c r="H7" s="96"/>
      <c r="I7" s="97"/>
      <c r="J7" s="97"/>
      <c r="K7" s="96"/>
    </row>
    <row r="8" spans="1:11" x14ac:dyDescent="0.35">
      <c r="A8" s="88" t="s">
        <v>6</v>
      </c>
      <c r="B8" s="106" t="s">
        <v>7</v>
      </c>
      <c r="C8" s="88" t="s">
        <v>521</v>
      </c>
      <c r="D8" s="106" t="s">
        <v>7</v>
      </c>
      <c r="E8" s="94">
        <v>2139.9560000000001</v>
      </c>
      <c r="F8" s="95">
        <v>8.4672999999999998</v>
      </c>
      <c r="G8" s="95">
        <v>8.9957999999999991</v>
      </c>
      <c r="H8" s="96">
        <f t="shared" ref="H8:H70" si="0">G8/F8-1</f>
        <v>6.2416590884933676E-2</v>
      </c>
      <c r="I8" s="97"/>
      <c r="J8" s="97"/>
      <c r="K8" s="96"/>
    </row>
    <row r="9" spans="1:11" x14ac:dyDescent="0.35">
      <c r="A9" s="88" t="s">
        <v>8</v>
      </c>
      <c r="B9" s="106" t="s">
        <v>9</v>
      </c>
      <c r="C9" s="88" t="s">
        <v>522</v>
      </c>
      <c r="D9" s="106" t="s">
        <v>10</v>
      </c>
      <c r="E9" s="94">
        <v>589.39099999999996</v>
      </c>
      <c r="F9" s="95">
        <v>6.1820000000000004</v>
      </c>
      <c r="G9" s="95">
        <v>5.4230999999999998</v>
      </c>
      <c r="H9" s="96">
        <f t="shared" si="0"/>
        <v>-0.12275962471692015</v>
      </c>
      <c r="I9" s="97"/>
      <c r="J9" s="97"/>
      <c r="K9" s="96"/>
    </row>
    <row r="10" spans="1:11" x14ac:dyDescent="0.35">
      <c r="A10" s="88" t="s">
        <v>11</v>
      </c>
      <c r="B10" s="106" t="s">
        <v>12</v>
      </c>
      <c r="C10" s="88" t="s">
        <v>522</v>
      </c>
      <c r="D10" s="106" t="s">
        <v>10</v>
      </c>
      <c r="E10" s="94">
        <v>294</v>
      </c>
      <c r="F10" s="95">
        <v>3.4792999999999998</v>
      </c>
      <c r="G10" s="95">
        <v>5.4230999999999998</v>
      </c>
      <c r="H10" s="96">
        <f t="shared" si="0"/>
        <v>0.55867559566579494</v>
      </c>
      <c r="I10" s="97"/>
      <c r="J10" s="97"/>
      <c r="K10" s="96"/>
    </row>
    <row r="11" spans="1:11" x14ac:dyDescent="0.35">
      <c r="A11" s="88"/>
      <c r="B11" s="107"/>
      <c r="C11" s="88"/>
      <c r="D11" s="77"/>
      <c r="E11" s="94"/>
      <c r="F11" s="95"/>
      <c r="G11" s="95"/>
      <c r="H11" s="96"/>
      <c r="I11" s="97"/>
      <c r="J11" s="97"/>
      <c r="K11" s="96"/>
    </row>
    <row r="12" spans="1:11" x14ac:dyDescent="0.35">
      <c r="A12" s="88" t="s">
        <v>13</v>
      </c>
      <c r="B12" s="107" t="s">
        <v>14</v>
      </c>
      <c r="C12" s="88" t="s">
        <v>523</v>
      </c>
      <c r="D12" s="107" t="s">
        <v>14</v>
      </c>
      <c r="E12" s="94">
        <v>1522.152</v>
      </c>
      <c r="F12" s="95">
        <v>1.5092000000000001</v>
      </c>
      <c r="G12" s="95">
        <v>1.5094000000000001</v>
      </c>
      <c r="H12" s="96">
        <f>G12/F12-1</f>
        <v>1.3252054068368935E-4</v>
      </c>
      <c r="I12" s="97"/>
      <c r="J12" s="97"/>
      <c r="K12" s="96"/>
    </row>
    <row r="13" spans="1:11" x14ac:dyDescent="0.35">
      <c r="A13" s="88" t="s">
        <v>15</v>
      </c>
      <c r="B13" s="107" t="s">
        <v>16</v>
      </c>
      <c r="C13" s="88" t="s">
        <v>524</v>
      </c>
      <c r="D13" s="107" t="s">
        <v>17</v>
      </c>
      <c r="E13" s="94">
        <v>1880.76</v>
      </c>
      <c r="F13" s="95">
        <v>1.0159</v>
      </c>
      <c r="G13" s="95">
        <v>0.98129999999999995</v>
      </c>
      <c r="H13" s="96">
        <f t="shared" si="0"/>
        <v>-3.4058470321882139E-2</v>
      </c>
      <c r="I13" s="97"/>
      <c r="J13" s="97"/>
      <c r="K13" s="96"/>
    </row>
    <row r="14" spans="1:11" x14ac:dyDescent="0.35">
      <c r="A14" s="88" t="s">
        <v>18</v>
      </c>
      <c r="B14" s="107" t="s">
        <v>19</v>
      </c>
      <c r="C14" s="88" t="s">
        <v>524</v>
      </c>
      <c r="D14" s="107" t="s">
        <v>17</v>
      </c>
      <c r="E14" s="94">
        <v>270.923</v>
      </c>
      <c r="F14" s="95">
        <v>0.73980000000000001</v>
      </c>
      <c r="G14" s="95">
        <v>0.98129999999999995</v>
      </c>
      <c r="H14" s="96">
        <f t="shared" si="0"/>
        <v>0.32643957826439562</v>
      </c>
      <c r="I14" s="97"/>
      <c r="J14" s="97"/>
      <c r="K14" s="96"/>
    </row>
    <row r="15" spans="1:11" x14ac:dyDescent="0.35">
      <c r="A15" s="88"/>
      <c r="B15" s="107"/>
      <c r="C15" s="88"/>
      <c r="D15" s="107"/>
      <c r="E15" s="94"/>
      <c r="F15" s="95"/>
      <c r="G15" s="95"/>
      <c r="H15" s="96"/>
      <c r="I15" s="97"/>
      <c r="J15" s="97"/>
      <c r="K15" s="96"/>
    </row>
    <row r="16" spans="1:11" x14ac:dyDescent="0.35">
      <c r="A16" s="88" t="s">
        <v>20</v>
      </c>
      <c r="B16" s="107" t="s">
        <v>21</v>
      </c>
      <c r="C16" s="88" t="s">
        <v>525</v>
      </c>
      <c r="D16" s="107" t="s">
        <v>21</v>
      </c>
      <c r="E16" s="94">
        <v>1275.2239999999999</v>
      </c>
      <c r="F16" s="95">
        <v>3.6227</v>
      </c>
      <c r="G16" s="95">
        <v>3.6231</v>
      </c>
      <c r="H16" s="96">
        <f>G16/F16-1</f>
        <v>1.1041488392637966E-4</v>
      </c>
      <c r="I16" s="97"/>
      <c r="J16" s="97"/>
      <c r="K16" s="96"/>
    </row>
    <row r="17" spans="1:11" x14ac:dyDescent="0.35">
      <c r="A17" s="88" t="s">
        <v>22</v>
      </c>
      <c r="B17" s="107" t="s">
        <v>23</v>
      </c>
      <c r="C17" s="88" t="s">
        <v>526</v>
      </c>
      <c r="D17" s="107" t="s">
        <v>24</v>
      </c>
      <c r="E17" s="94">
        <v>1079.922</v>
      </c>
      <c r="F17" s="95">
        <v>2.3875000000000002</v>
      </c>
      <c r="G17" s="95">
        <v>2.3445999999999998</v>
      </c>
      <c r="H17" s="96">
        <f t="shared" si="0"/>
        <v>-1.7968586387434704E-2</v>
      </c>
      <c r="I17" s="97"/>
      <c r="J17" s="97"/>
      <c r="K17" s="96"/>
    </row>
    <row r="18" spans="1:11" x14ac:dyDescent="0.35">
      <c r="A18" s="88" t="s">
        <v>25</v>
      </c>
      <c r="B18" s="107" t="s">
        <v>26</v>
      </c>
      <c r="C18" s="88" t="s">
        <v>526</v>
      </c>
      <c r="D18" s="107" t="s">
        <v>24</v>
      </c>
      <c r="E18" s="94">
        <v>273.86500000000001</v>
      </c>
      <c r="F18" s="95">
        <v>2.1789999999999998</v>
      </c>
      <c r="G18" s="95">
        <v>2.3445999999999998</v>
      </c>
      <c r="H18" s="96">
        <f t="shared" si="0"/>
        <v>7.5998164295548509E-2</v>
      </c>
      <c r="I18" s="97"/>
      <c r="J18" s="97"/>
      <c r="K18" s="96"/>
    </row>
    <row r="19" spans="1:11" x14ac:dyDescent="0.35">
      <c r="A19" s="88"/>
      <c r="B19" s="107"/>
      <c r="C19" s="88"/>
      <c r="D19" s="77"/>
      <c r="E19" s="94"/>
      <c r="F19" s="95"/>
      <c r="G19" s="95"/>
      <c r="H19" s="96"/>
      <c r="I19" s="97"/>
      <c r="J19" s="97"/>
      <c r="K19" s="96"/>
    </row>
    <row r="20" spans="1:11" x14ac:dyDescent="0.35">
      <c r="A20" s="88" t="s">
        <v>27</v>
      </c>
      <c r="B20" s="107" t="s">
        <v>28</v>
      </c>
      <c r="C20" s="88" t="s">
        <v>527</v>
      </c>
      <c r="D20" s="107" t="s">
        <v>28</v>
      </c>
      <c r="E20" s="94">
        <v>1705.9670000000001</v>
      </c>
      <c r="F20" s="95">
        <v>3.6368999999999998</v>
      </c>
      <c r="G20" s="95">
        <v>3.6372</v>
      </c>
      <c r="H20" s="96">
        <f>G20/F20-1</f>
        <v>8.2487833044764258E-5</v>
      </c>
      <c r="I20" s="97"/>
      <c r="J20" s="97"/>
      <c r="K20" s="96"/>
    </row>
    <row r="21" spans="1:11" x14ac:dyDescent="0.35">
      <c r="A21" s="88" t="s">
        <v>29</v>
      </c>
      <c r="B21" s="107" t="s">
        <v>30</v>
      </c>
      <c r="C21" s="88" t="s">
        <v>528</v>
      </c>
      <c r="D21" s="107" t="s">
        <v>31</v>
      </c>
      <c r="E21" s="94">
        <v>1067.3050000000001</v>
      </c>
      <c r="F21" s="95">
        <v>2.1475</v>
      </c>
      <c r="G21" s="95">
        <v>1.97</v>
      </c>
      <c r="H21" s="96">
        <f t="shared" si="0"/>
        <v>-8.2654249126891677E-2</v>
      </c>
      <c r="I21" s="97"/>
      <c r="J21" s="97"/>
      <c r="K21" s="96"/>
    </row>
    <row r="22" spans="1:11" x14ac:dyDescent="0.35">
      <c r="A22" s="88" t="s">
        <v>32</v>
      </c>
      <c r="B22" s="107" t="s">
        <v>33</v>
      </c>
      <c r="C22" s="88" t="s">
        <v>528</v>
      </c>
      <c r="D22" s="107" t="s">
        <v>31</v>
      </c>
      <c r="E22" s="94">
        <v>292.59199999999998</v>
      </c>
      <c r="F22" s="95">
        <v>1.3190999999999999</v>
      </c>
      <c r="G22" s="95">
        <v>1.97</v>
      </c>
      <c r="H22" s="96">
        <f t="shared" si="0"/>
        <v>0.49344249867333789</v>
      </c>
      <c r="I22" s="97"/>
      <c r="J22" s="97"/>
      <c r="K22" s="96"/>
    </row>
    <row r="23" spans="1:11" x14ac:dyDescent="0.35">
      <c r="A23" s="88"/>
      <c r="B23" s="107"/>
      <c r="C23" s="88"/>
      <c r="D23" s="107"/>
      <c r="E23" s="94"/>
      <c r="F23" s="95"/>
      <c r="G23" s="95"/>
      <c r="H23" s="96"/>
      <c r="I23" s="97"/>
      <c r="J23" s="97"/>
      <c r="K23" s="96"/>
    </row>
    <row r="24" spans="1:11" x14ac:dyDescent="0.35">
      <c r="A24" s="88" t="s">
        <v>34</v>
      </c>
      <c r="B24" s="107" t="s">
        <v>35</v>
      </c>
      <c r="C24" s="88" t="s">
        <v>529</v>
      </c>
      <c r="D24" s="107" t="s">
        <v>35</v>
      </c>
      <c r="E24" s="94">
        <v>1125.326</v>
      </c>
      <c r="F24" s="95">
        <v>2.1095999999999999</v>
      </c>
      <c r="G24" s="95">
        <v>2.1097999999999999</v>
      </c>
      <c r="H24" s="96">
        <f>G24/F24-1</f>
        <v>9.4804702313266986E-5</v>
      </c>
      <c r="I24" s="97"/>
      <c r="J24" s="97"/>
      <c r="K24" s="96"/>
    </row>
    <row r="25" spans="1:11" x14ac:dyDescent="0.35">
      <c r="A25" s="88" t="s">
        <v>36</v>
      </c>
      <c r="B25" s="107" t="s">
        <v>37</v>
      </c>
      <c r="C25" s="88" t="s">
        <v>530</v>
      </c>
      <c r="D25" s="107" t="s">
        <v>38</v>
      </c>
      <c r="E25" s="94">
        <v>614.96600000000001</v>
      </c>
      <c r="F25" s="95">
        <v>1.2335</v>
      </c>
      <c r="G25" s="95">
        <v>1.1726000000000001</v>
      </c>
      <c r="H25" s="96">
        <f t="shared" si="0"/>
        <v>-4.9371706526145087E-2</v>
      </c>
      <c r="I25" s="97"/>
      <c r="J25" s="97"/>
      <c r="K25" s="96"/>
    </row>
    <row r="26" spans="1:11" x14ac:dyDescent="0.35">
      <c r="A26" s="88" t="s">
        <v>39</v>
      </c>
      <c r="B26" s="107" t="s">
        <v>40</v>
      </c>
      <c r="C26" s="88" t="s">
        <v>530</v>
      </c>
      <c r="D26" s="107" t="s">
        <v>38</v>
      </c>
      <c r="E26" s="94">
        <v>132.93899999999999</v>
      </c>
      <c r="F26" s="95">
        <v>0.8921</v>
      </c>
      <c r="G26" s="95">
        <v>1.1726000000000001</v>
      </c>
      <c r="H26" s="96">
        <f t="shared" si="0"/>
        <v>0.31442663378545022</v>
      </c>
      <c r="I26" s="97"/>
      <c r="J26" s="97"/>
      <c r="K26" s="96"/>
    </row>
    <row r="27" spans="1:11" x14ac:dyDescent="0.35">
      <c r="A27" s="88"/>
      <c r="B27" s="107"/>
      <c r="C27" s="88"/>
      <c r="D27" s="107"/>
      <c r="E27" s="94"/>
      <c r="F27" s="95"/>
      <c r="G27" s="95"/>
      <c r="H27" s="96"/>
      <c r="I27" s="97"/>
      <c r="J27" s="97"/>
      <c r="K27" s="96"/>
    </row>
    <row r="28" spans="1:11" x14ac:dyDescent="0.35">
      <c r="A28" s="88" t="s">
        <v>41</v>
      </c>
      <c r="B28" s="107" t="s">
        <v>42</v>
      </c>
      <c r="C28" s="88" t="s">
        <v>535</v>
      </c>
      <c r="D28" s="107" t="s">
        <v>42</v>
      </c>
      <c r="E28" s="94">
        <v>15260.668</v>
      </c>
      <c r="F28" s="95">
        <v>1.7312000000000001</v>
      </c>
      <c r="G28" s="95">
        <v>1.8230999999999999</v>
      </c>
      <c r="H28" s="96">
        <f>G28/F28-1</f>
        <v>5.3084565619223589E-2</v>
      </c>
      <c r="I28" s="97"/>
      <c r="J28" s="97"/>
      <c r="K28" s="96"/>
    </row>
    <row r="29" spans="1:11" x14ac:dyDescent="0.35">
      <c r="A29" s="88" t="s">
        <v>43</v>
      </c>
      <c r="B29" s="107" t="s">
        <v>44</v>
      </c>
      <c r="C29" s="88" t="s">
        <v>536</v>
      </c>
      <c r="D29" s="107" t="s">
        <v>45</v>
      </c>
      <c r="E29" s="94">
        <v>5600.9210000000003</v>
      </c>
      <c r="F29" s="95">
        <v>1.0962000000000001</v>
      </c>
      <c r="G29" s="95">
        <v>1.1042000000000001</v>
      </c>
      <c r="H29" s="96">
        <f t="shared" si="0"/>
        <v>7.2979383324212055E-3</v>
      </c>
      <c r="I29" s="97"/>
      <c r="J29" s="97"/>
      <c r="K29" s="96"/>
    </row>
    <row r="30" spans="1:11" x14ac:dyDescent="0.35">
      <c r="A30" s="88" t="s">
        <v>46</v>
      </c>
      <c r="B30" s="107" t="s">
        <v>47</v>
      </c>
      <c r="C30" s="88" t="s">
        <v>536</v>
      </c>
      <c r="D30" s="107" t="s">
        <v>45</v>
      </c>
      <c r="E30" s="94">
        <v>289.38</v>
      </c>
      <c r="F30" s="95">
        <v>0.7581</v>
      </c>
      <c r="G30" s="95">
        <v>1.1042000000000001</v>
      </c>
      <c r="H30" s="96">
        <f t="shared" si="0"/>
        <v>0.45653607703469201</v>
      </c>
      <c r="I30" s="97"/>
      <c r="J30" s="97"/>
      <c r="K30" s="96"/>
    </row>
    <row r="31" spans="1:11" x14ac:dyDescent="0.35">
      <c r="A31" s="88"/>
      <c r="B31" s="107"/>
      <c r="C31" s="88"/>
      <c r="D31" s="107"/>
      <c r="E31" s="94"/>
      <c r="F31" s="95"/>
      <c r="G31" s="95"/>
      <c r="H31" s="96"/>
      <c r="I31" s="97"/>
      <c r="J31" s="97"/>
      <c r="K31" s="96"/>
    </row>
    <row r="32" spans="1:11" x14ac:dyDescent="0.35">
      <c r="A32" s="88" t="s">
        <v>48</v>
      </c>
      <c r="B32" s="107" t="s">
        <v>49</v>
      </c>
      <c r="C32" s="88" t="s">
        <v>537</v>
      </c>
      <c r="D32" s="107" t="s">
        <v>49</v>
      </c>
      <c r="E32" s="94">
        <v>5216.4340000000002</v>
      </c>
      <c r="F32" s="95">
        <v>9.7455999999999996</v>
      </c>
      <c r="G32" s="95">
        <v>9.7464999999999993</v>
      </c>
      <c r="H32" s="96">
        <f>G32/F32-1</f>
        <v>9.2349367919908332E-5</v>
      </c>
      <c r="I32" s="97"/>
      <c r="J32" s="97"/>
      <c r="K32" s="96"/>
    </row>
    <row r="33" spans="1:11" x14ac:dyDescent="0.35">
      <c r="A33" s="88" t="s">
        <v>50</v>
      </c>
      <c r="B33" s="107" t="s">
        <v>51</v>
      </c>
      <c r="C33" s="88" t="s">
        <v>538</v>
      </c>
      <c r="D33" s="107" t="s">
        <v>52</v>
      </c>
      <c r="E33" s="94">
        <v>1793.3779999999999</v>
      </c>
      <c r="F33" s="95">
        <v>6.4017999999999997</v>
      </c>
      <c r="G33" s="95">
        <v>6.2983000000000002</v>
      </c>
      <c r="H33" s="96">
        <f t="shared" si="0"/>
        <v>-1.6167327939017095E-2</v>
      </c>
      <c r="I33" s="97"/>
      <c r="J33" s="97"/>
      <c r="K33" s="96"/>
    </row>
    <row r="34" spans="1:11" x14ac:dyDescent="0.35">
      <c r="A34" s="88" t="s">
        <v>53</v>
      </c>
      <c r="B34" s="107" t="s">
        <v>54</v>
      </c>
      <c r="C34" s="88" t="s">
        <v>538</v>
      </c>
      <c r="D34" s="107" t="s">
        <v>52</v>
      </c>
      <c r="E34" s="94">
        <v>323.79599999999999</v>
      </c>
      <c r="F34" s="95">
        <v>5.7335000000000003</v>
      </c>
      <c r="G34" s="95">
        <v>6.2983000000000002</v>
      </c>
      <c r="H34" s="96">
        <f t="shared" si="0"/>
        <v>9.850876428010813E-2</v>
      </c>
      <c r="I34" s="97"/>
      <c r="J34" s="97"/>
      <c r="K34" s="96"/>
    </row>
    <row r="35" spans="1:11" x14ac:dyDescent="0.35">
      <c r="A35" s="88"/>
      <c r="B35" s="107"/>
      <c r="C35" s="88"/>
      <c r="D35" s="107"/>
      <c r="E35" s="94"/>
      <c r="F35" s="95"/>
      <c r="G35" s="95"/>
      <c r="H35" s="96"/>
      <c r="I35" s="97"/>
      <c r="J35" s="97"/>
      <c r="K35" s="96"/>
    </row>
    <row r="36" spans="1:11" x14ac:dyDescent="0.35">
      <c r="A36" s="88" t="s">
        <v>55</v>
      </c>
      <c r="B36" s="107" t="s">
        <v>56</v>
      </c>
      <c r="C36" s="88" t="s">
        <v>539</v>
      </c>
      <c r="D36" s="107" t="s">
        <v>56</v>
      </c>
      <c r="E36" s="94">
        <v>6630.1760000000004</v>
      </c>
      <c r="F36" s="95">
        <v>4.7854000000000001</v>
      </c>
      <c r="G36" s="95">
        <v>4.7858999999999998</v>
      </c>
      <c r="H36" s="96">
        <f>G36/F36-1</f>
        <v>1.0448447360711377E-4</v>
      </c>
      <c r="I36" s="97"/>
      <c r="J36" s="97"/>
      <c r="K36" s="96"/>
    </row>
    <row r="37" spans="1:11" x14ac:dyDescent="0.35">
      <c r="A37" s="88" t="s">
        <v>57</v>
      </c>
      <c r="B37" s="107" t="s">
        <v>58</v>
      </c>
      <c r="C37" s="88" t="s">
        <v>540</v>
      </c>
      <c r="D37" s="107" t="s">
        <v>59</v>
      </c>
      <c r="E37" s="94">
        <v>5263.2290000000003</v>
      </c>
      <c r="F37" s="95">
        <v>2.8083</v>
      </c>
      <c r="G37" s="95">
        <v>2.7229000000000001</v>
      </c>
      <c r="H37" s="96">
        <f t="shared" si="0"/>
        <v>-3.0409856496812937E-2</v>
      </c>
      <c r="I37" s="97"/>
      <c r="J37" s="97"/>
      <c r="K37" s="96"/>
    </row>
    <row r="38" spans="1:11" x14ac:dyDescent="0.35">
      <c r="A38" s="88" t="s">
        <v>60</v>
      </c>
      <c r="B38" s="107" t="s">
        <v>61</v>
      </c>
      <c r="C38" s="88" t="s">
        <v>540</v>
      </c>
      <c r="D38" s="107" t="s">
        <v>59</v>
      </c>
      <c r="E38" s="94">
        <v>378.82400000000001</v>
      </c>
      <c r="F38" s="95">
        <v>1.3954</v>
      </c>
      <c r="G38" s="95">
        <v>2.7229000000000001</v>
      </c>
      <c r="H38" s="96">
        <f t="shared" si="0"/>
        <v>0.95134011752902414</v>
      </c>
      <c r="I38" s="97"/>
      <c r="J38" s="97"/>
      <c r="K38" s="96"/>
    </row>
    <row r="39" spans="1:11" x14ac:dyDescent="0.35">
      <c r="A39" s="88"/>
      <c r="B39" s="107"/>
      <c r="C39" s="88"/>
      <c r="D39" s="107"/>
      <c r="E39" s="94"/>
      <c r="F39" s="95"/>
      <c r="G39" s="95"/>
      <c r="H39" s="96"/>
      <c r="I39" s="97"/>
      <c r="J39" s="97"/>
      <c r="K39" s="96"/>
    </row>
    <row r="40" spans="1:11" x14ac:dyDescent="0.35">
      <c r="A40" s="88" t="s">
        <v>62</v>
      </c>
      <c r="B40" s="107" t="s">
        <v>63</v>
      </c>
      <c r="C40" s="88" t="s">
        <v>541</v>
      </c>
      <c r="D40" s="107" t="s">
        <v>63</v>
      </c>
      <c r="E40" s="94">
        <v>1283.002</v>
      </c>
      <c r="F40" s="95">
        <v>2.7503000000000002</v>
      </c>
      <c r="G40" s="95">
        <v>2.5724999999999998</v>
      </c>
      <c r="H40" s="96">
        <f>G40/F40-1</f>
        <v>-6.4647493000763667E-2</v>
      </c>
      <c r="I40" s="97"/>
      <c r="J40" s="97"/>
      <c r="K40" s="96"/>
    </row>
    <row r="41" spans="1:11" x14ac:dyDescent="0.35">
      <c r="A41" s="88" t="s">
        <v>64</v>
      </c>
      <c r="B41" s="107" t="s">
        <v>65</v>
      </c>
      <c r="C41" s="88" t="s">
        <v>542</v>
      </c>
      <c r="D41" s="107" t="s">
        <v>66</v>
      </c>
      <c r="E41" s="94">
        <v>1229.0340000000001</v>
      </c>
      <c r="F41" s="95">
        <v>1.6361000000000001</v>
      </c>
      <c r="G41" s="95">
        <v>1.5398000000000001</v>
      </c>
      <c r="H41" s="96">
        <f t="shared" si="0"/>
        <v>-5.8859482916692185E-2</v>
      </c>
      <c r="I41" s="97"/>
      <c r="J41" s="97"/>
      <c r="K41" s="96"/>
    </row>
    <row r="42" spans="1:11" x14ac:dyDescent="0.35">
      <c r="A42" s="88" t="s">
        <v>67</v>
      </c>
      <c r="B42" s="107" t="s">
        <v>68</v>
      </c>
      <c r="C42" s="88" t="s">
        <v>542</v>
      </c>
      <c r="D42" s="107" t="s">
        <v>66</v>
      </c>
      <c r="E42" s="94">
        <v>64.486999999999995</v>
      </c>
      <c r="F42" s="95">
        <v>0.98919999999999997</v>
      </c>
      <c r="G42" s="95">
        <v>1.5398000000000001</v>
      </c>
      <c r="H42" s="96">
        <f t="shared" si="0"/>
        <v>0.5566114031540641</v>
      </c>
      <c r="I42" s="97"/>
      <c r="J42" s="97"/>
      <c r="K42" s="96"/>
    </row>
    <row r="43" spans="1:11" x14ac:dyDescent="0.35">
      <c r="A43" s="88"/>
      <c r="B43" s="107"/>
      <c r="C43" s="88"/>
      <c r="D43" s="107"/>
      <c r="E43" s="94"/>
      <c r="F43" s="95"/>
      <c r="G43" s="95"/>
      <c r="H43" s="96"/>
      <c r="I43" s="97"/>
      <c r="J43" s="97"/>
      <c r="K43" s="96"/>
    </row>
    <row r="44" spans="1:11" x14ac:dyDescent="0.35">
      <c r="A44" s="88" t="s">
        <v>69</v>
      </c>
      <c r="B44" s="107" t="s">
        <v>70</v>
      </c>
      <c r="C44" s="88" t="s">
        <v>543</v>
      </c>
      <c r="D44" s="107" t="s">
        <v>71</v>
      </c>
      <c r="E44" s="94">
        <v>9418</v>
      </c>
      <c r="F44" s="95">
        <v>1.9645999999999999</v>
      </c>
      <c r="G44" s="95">
        <v>1.8516999999999999</v>
      </c>
      <c r="H44" s="96">
        <f>G44/F44-1</f>
        <v>-5.7467168889341336E-2</v>
      </c>
      <c r="I44" s="97"/>
      <c r="J44" s="97"/>
      <c r="K44" s="96"/>
    </row>
    <row r="45" spans="1:11" x14ac:dyDescent="0.35">
      <c r="A45" s="88" t="s">
        <v>72</v>
      </c>
      <c r="B45" s="107" t="s">
        <v>73</v>
      </c>
      <c r="C45" s="88" t="s">
        <v>543</v>
      </c>
      <c r="D45" s="107"/>
      <c r="E45" s="94">
        <v>724</v>
      </c>
      <c r="F45" s="95">
        <v>0.73750000000000004</v>
      </c>
      <c r="G45" s="95">
        <v>1.8516999999999999</v>
      </c>
      <c r="H45" s="96">
        <f t="shared" si="0"/>
        <v>1.510779661016949</v>
      </c>
      <c r="I45" s="97"/>
      <c r="J45" s="97"/>
      <c r="K45" s="96"/>
    </row>
    <row r="46" spans="1:11" x14ac:dyDescent="0.35">
      <c r="A46" s="88" t="s">
        <v>74</v>
      </c>
      <c r="B46" s="107" t="s">
        <v>75</v>
      </c>
      <c r="C46" s="88" t="s">
        <v>543</v>
      </c>
      <c r="D46" s="107"/>
      <c r="E46" s="94">
        <v>190</v>
      </c>
      <c r="F46" s="95">
        <v>0.4894</v>
      </c>
      <c r="G46" s="95">
        <v>1.8516999999999999</v>
      </c>
      <c r="H46" s="96">
        <f t="shared" si="0"/>
        <v>2.7836125868410297</v>
      </c>
      <c r="I46" s="97"/>
      <c r="J46" s="97"/>
      <c r="K46" s="96"/>
    </row>
    <row r="47" spans="1:11" x14ac:dyDescent="0.35">
      <c r="A47" s="88"/>
      <c r="B47" s="107"/>
      <c r="C47" s="88"/>
      <c r="D47" s="107"/>
      <c r="E47" s="94"/>
      <c r="F47" s="95"/>
      <c r="G47" s="95"/>
      <c r="H47" s="96"/>
      <c r="I47" s="97"/>
      <c r="J47" s="97"/>
      <c r="K47" s="96"/>
    </row>
    <row r="48" spans="1:11" x14ac:dyDescent="0.35">
      <c r="A48" s="88" t="s">
        <v>76</v>
      </c>
      <c r="B48" s="107" t="s">
        <v>77</v>
      </c>
      <c r="C48" s="88" t="s">
        <v>544</v>
      </c>
      <c r="D48" s="107" t="s">
        <v>77</v>
      </c>
      <c r="E48" s="94">
        <v>1009.477</v>
      </c>
      <c r="F48" s="95">
        <v>2.5893000000000002</v>
      </c>
      <c r="G48" s="95">
        <v>2.4767000000000001</v>
      </c>
      <c r="H48" s="96">
        <f>G48/F48-1</f>
        <v>-4.348665662534279E-2</v>
      </c>
      <c r="I48" s="97"/>
      <c r="J48" s="97"/>
      <c r="K48" s="96"/>
    </row>
    <row r="49" spans="1:11" x14ac:dyDescent="0.35">
      <c r="A49" s="88" t="s">
        <v>78</v>
      </c>
      <c r="B49" s="107" t="s">
        <v>79</v>
      </c>
      <c r="C49" s="88" t="s">
        <v>545</v>
      </c>
      <c r="D49" s="107" t="s">
        <v>80</v>
      </c>
      <c r="E49" s="94">
        <v>513.50300000000004</v>
      </c>
      <c r="F49" s="95">
        <v>1.4756</v>
      </c>
      <c r="G49" s="95">
        <v>1.4129</v>
      </c>
      <c r="H49" s="96">
        <f t="shared" si="0"/>
        <v>-4.249119002439683E-2</v>
      </c>
      <c r="I49" s="97"/>
      <c r="J49" s="97"/>
      <c r="K49" s="96"/>
    </row>
    <row r="50" spans="1:11" x14ac:dyDescent="0.35">
      <c r="A50" s="88" t="s">
        <v>81</v>
      </c>
      <c r="B50" s="107" t="s">
        <v>82</v>
      </c>
      <c r="C50" s="88" t="s">
        <v>545</v>
      </c>
      <c r="D50" s="107" t="s">
        <v>80</v>
      </c>
      <c r="E50" s="94">
        <v>30.79</v>
      </c>
      <c r="F50" s="95">
        <v>1.0203</v>
      </c>
      <c r="G50" s="95">
        <v>1.4129</v>
      </c>
      <c r="H50" s="96">
        <f t="shared" si="0"/>
        <v>0.38478878761148683</v>
      </c>
      <c r="I50" s="97"/>
      <c r="J50" s="97"/>
      <c r="K50" s="96"/>
    </row>
    <row r="51" spans="1:11" x14ac:dyDescent="0.35">
      <c r="A51" s="88"/>
      <c r="B51" s="107"/>
      <c r="C51" s="88"/>
      <c r="D51" s="107"/>
      <c r="E51" s="94"/>
      <c r="F51" s="95"/>
      <c r="G51" s="95"/>
      <c r="H51" s="96"/>
      <c r="I51" s="97"/>
      <c r="J51" s="97"/>
      <c r="K51" s="96"/>
    </row>
    <row r="52" spans="1:11" x14ac:dyDescent="0.35">
      <c r="A52" s="88" t="s">
        <v>83</v>
      </c>
      <c r="B52" s="107" t="s">
        <v>84</v>
      </c>
      <c r="C52" s="88" t="s">
        <v>546</v>
      </c>
      <c r="D52" s="107" t="s">
        <v>85</v>
      </c>
      <c r="E52" s="94">
        <v>2864.5749999999998</v>
      </c>
      <c r="F52" s="95">
        <v>1.6071</v>
      </c>
      <c r="G52" s="95">
        <v>1.4913000000000001</v>
      </c>
      <c r="H52" s="96">
        <f>G52/F52-1</f>
        <v>-7.2055254806794755E-2</v>
      </c>
      <c r="I52" s="97"/>
      <c r="J52" s="97"/>
      <c r="K52" s="96"/>
    </row>
    <row r="53" spans="1:11" x14ac:dyDescent="0.35">
      <c r="A53" s="88" t="s">
        <v>86</v>
      </c>
      <c r="B53" s="107" t="s">
        <v>87</v>
      </c>
      <c r="C53" s="88" t="s">
        <v>546</v>
      </c>
      <c r="D53" s="107"/>
      <c r="E53" s="94">
        <v>278</v>
      </c>
      <c r="F53" s="95">
        <v>0.72440000000000004</v>
      </c>
      <c r="G53" s="95">
        <v>1.4913000000000001</v>
      </c>
      <c r="H53" s="96">
        <f t="shared" si="0"/>
        <v>1.0586692435118721</v>
      </c>
      <c r="I53" s="97"/>
      <c r="J53" s="97"/>
      <c r="K53" s="96"/>
    </row>
    <row r="54" spans="1:11" x14ac:dyDescent="0.35">
      <c r="A54" s="88" t="s">
        <v>88</v>
      </c>
      <c r="B54" s="107" t="s">
        <v>89</v>
      </c>
      <c r="C54" s="88" t="s">
        <v>546</v>
      </c>
      <c r="D54" s="107"/>
      <c r="E54" s="94">
        <v>113</v>
      </c>
      <c r="F54" s="95">
        <v>0.44219999999999998</v>
      </c>
      <c r="G54" s="95">
        <v>1.4913000000000001</v>
      </c>
      <c r="H54" s="96">
        <f t="shared" si="0"/>
        <v>2.3724559023066489</v>
      </c>
      <c r="I54" s="97"/>
      <c r="J54" s="97"/>
      <c r="K54" s="96"/>
    </row>
    <row r="55" spans="1:11" x14ac:dyDescent="0.35">
      <c r="A55" s="88"/>
      <c r="B55" s="107"/>
      <c r="C55" s="88"/>
      <c r="D55" s="107"/>
      <c r="E55" s="94"/>
      <c r="F55" s="95"/>
      <c r="G55" s="95"/>
      <c r="H55" s="96"/>
      <c r="I55" s="97"/>
      <c r="J55" s="97"/>
      <c r="K55" s="96"/>
    </row>
    <row r="56" spans="1:11" x14ac:dyDescent="0.35">
      <c r="A56" s="88" t="s">
        <v>90</v>
      </c>
      <c r="B56" s="107" t="s">
        <v>91</v>
      </c>
      <c r="C56" s="88" t="s">
        <v>547</v>
      </c>
      <c r="D56" s="107" t="s">
        <v>91</v>
      </c>
      <c r="E56" s="94">
        <v>6376.3649999999998</v>
      </c>
      <c r="F56" s="95">
        <v>1.6488</v>
      </c>
      <c r="G56" s="95">
        <v>1.6881999999999999</v>
      </c>
      <c r="H56" s="96">
        <f>G56/F56-1</f>
        <v>2.3896166909267214E-2</v>
      </c>
      <c r="I56" s="97"/>
      <c r="J56" s="97"/>
      <c r="K56" s="96"/>
    </row>
    <row r="57" spans="1:11" x14ac:dyDescent="0.35">
      <c r="A57" s="88" t="s">
        <v>92</v>
      </c>
      <c r="B57" s="107" t="s">
        <v>93</v>
      </c>
      <c r="C57" s="88" t="s">
        <v>548</v>
      </c>
      <c r="D57" s="107" t="s">
        <v>94</v>
      </c>
      <c r="E57" s="94">
        <v>3813.19</v>
      </c>
      <c r="F57" s="95">
        <v>0.98670000000000002</v>
      </c>
      <c r="G57" s="95">
        <v>0.97150000000000003</v>
      </c>
      <c r="H57" s="96">
        <f t="shared" si="0"/>
        <v>-1.5404884970102395E-2</v>
      </c>
      <c r="I57" s="97"/>
      <c r="J57" s="97"/>
      <c r="K57" s="96"/>
    </row>
    <row r="58" spans="1:11" x14ac:dyDescent="0.35">
      <c r="A58" s="88" t="s">
        <v>95</v>
      </c>
      <c r="B58" s="107" t="s">
        <v>96</v>
      </c>
      <c r="C58" s="88" t="s">
        <v>548</v>
      </c>
      <c r="D58" s="107" t="s">
        <v>94</v>
      </c>
      <c r="E58" s="94">
        <v>390.79899999999998</v>
      </c>
      <c r="F58" s="95">
        <v>0.74619999999999997</v>
      </c>
      <c r="G58" s="95">
        <v>0.97150000000000003</v>
      </c>
      <c r="H58" s="96">
        <f t="shared" si="0"/>
        <v>0.30192977753953376</v>
      </c>
      <c r="I58" s="97"/>
      <c r="J58" s="97"/>
      <c r="K58" s="96"/>
    </row>
    <row r="59" spans="1:11" x14ac:dyDescent="0.35">
      <c r="A59" s="88"/>
      <c r="B59" s="107"/>
      <c r="C59" s="88"/>
      <c r="D59" s="107"/>
      <c r="E59" s="94"/>
      <c r="F59" s="95"/>
      <c r="G59" s="95"/>
      <c r="H59" s="96"/>
      <c r="I59" s="97"/>
      <c r="J59" s="97"/>
      <c r="K59" s="96"/>
    </row>
    <row r="60" spans="1:11" x14ac:dyDescent="0.35">
      <c r="A60" s="88" t="s">
        <v>97</v>
      </c>
      <c r="B60" s="107" t="s">
        <v>98</v>
      </c>
      <c r="C60" s="88" t="s">
        <v>549</v>
      </c>
      <c r="D60" s="107" t="s">
        <v>98</v>
      </c>
      <c r="E60" s="94">
        <v>699.21500000000003</v>
      </c>
      <c r="F60" s="95">
        <v>3.7159</v>
      </c>
      <c r="G60" s="95">
        <v>3.7162999999999999</v>
      </c>
      <c r="H60" s="96">
        <f>G60/F60-1</f>
        <v>1.0764552329178834E-4</v>
      </c>
      <c r="I60" s="97"/>
      <c r="J60" s="97"/>
      <c r="K60" s="96"/>
    </row>
    <row r="61" spans="1:11" x14ac:dyDescent="0.35">
      <c r="A61" s="88" t="s">
        <v>99</v>
      </c>
      <c r="B61" s="107" t="s">
        <v>100</v>
      </c>
      <c r="C61" s="88" t="s">
        <v>550</v>
      </c>
      <c r="D61" s="107" t="s">
        <v>101</v>
      </c>
      <c r="E61" s="94">
        <v>721.01599999999996</v>
      </c>
      <c r="F61" s="95">
        <v>1.9587000000000001</v>
      </c>
      <c r="G61" s="95">
        <v>1.8611</v>
      </c>
      <c r="H61" s="96">
        <f t="shared" si="0"/>
        <v>-4.9828968193189382E-2</v>
      </c>
      <c r="I61" s="97"/>
      <c r="J61" s="97"/>
      <c r="K61" s="96"/>
    </row>
    <row r="62" spans="1:11" x14ac:dyDescent="0.35">
      <c r="A62" s="88" t="s">
        <v>102</v>
      </c>
      <c r="B62" s="107" t="s">
        <v>103</v>
      </c>
      <c r="C62" s="88" t="s">
        <v>550</v>
      </c>
      <c r="D62" s="107" t="s">
        <v>101</v>
      </c>
      <c r="E62" s="94">
        <v>229.25899999999999</v>
      </c>
      <c r="F62" s="95">
        <v>1.5507</v>
      </c>
      <c r="G62" s="95">
        <v>1.8611</v>
      </c>
      <c r="H62" s="96">
        <f t="shared" si="0"/>
        <v>0.20016766621525761</v>
      </c>
      <c r="I62" s="97"/>
      <c r="J62" s="97"/>
      <c r="K62" s="96"/>
    </row>
    <row r="63" spans="1:11" x14ac:dyDescent="0.35">
      <c r="A63" s="88"/>
      <c r="B63" s="107"/>
      <c r="C63" s="88"/>
      <c r="D63" s="107"/>
      <c r="E63" s="94"/>
      <c r="F63" s="95"/>
      <c r="G63" s="95"/>
      <c r="H63" s="96"/>
      <c r="I63" s="97"/>
      <c r="J63" s="97"/>
      <c r="K63" s="96"/>
    </row>
    <row r="64" spans="1:11" x14ac:dyDescent="0.35">
      <c r="A64" s="88" t="s">
        <v>104</v>
      </c>
      <c r="B64" s="107" t="s">
        <v>105</v>
      </c>
      <c r="C64" s="88" t="s">
        <v>551</v>
      </c>
      <c r="D64" s="107" t="s">
        <v>106</v>
      </c>
      <c r="E64" s="94">
        <v>152.12</v>
      </c>
      <c r="F64" s="95">
        <v>2.9161000000000001</v>
      </c>
      <c r="G64" s="95">
        <v>2.1735000000000002</v>
      </c>
      <c r="H64" s="96">
        <f>G64/F64-1</f>
        <v>-0.25465519015122939</v>
      </c>
      <c r="I64" s="97"/>
      <c r="J64" s="97"/>
      <c r="K64" s="96"/>
    </row>
    <row r="65" spans="1:11" x14ac:dyDescent="0.35">
      <c r="A65" s="88" t="s">
        <v>107</v>
      </c>
      <c r="B65" s="107" t="s">
        <v>108</v>
      </c>
      <c r="C65" s="88" t="s">
        <v>551</v>
      </c>
      <c r="D65" s="107"/>
      <c r="E65" s="94">
        <v>227.971</v>
      </c>
      <c r="F65" s="95">
        <v>2.0278</v>
      </c>
      <c r="G65" s="95">
        <v>2.1735000000000002</v>
      </c>
      <c r="H65" s="96">
        <f t="shared" si="0"/>
        <v>7.1851267383371109E-2</v>
      </c>
      <c r="I65" s="97"/>
      <c r="J65" s="97"/>
      <c r="K65" s="96"/>
    </row>
    <row r="66" spans="1:11" x14ac:dyDescent="0.35">
      <c r="A66" s="88" t="s">
        <v>109</v>
      </c>
      <c r="B66" s="107" t="s">
        <v>110</v>
      </c>
      <c r="C66" s="88" t="s">
        <v>551</v>
      </c>
      <c r="D66" s="107"/>
      <c r="E66" s="94">
        <v>119</v>
      </c>
      <c r="F66" s="95">
        <v>1.5063</v>
      </c>
      <c r="G66" s="95">
        <v>2.1735000000000002</v>
      </c>
      <c r="H66" s="96">
        <f t="shared" si="0"/>
        <v>0.44293965345548703</v>
      </c>
      <c r="I66" s="97"/>
      <c r="J66" s="97"/>
      <c r="K66" s="96"/>
    </row>
    <row r="67" spans="1:11" x14ac:dyDescent="0.35">
      <c r="A67" s="88"/>
      <c r="B67" s="107"/>
      <c r="C67" s="88"/>
      <c r="D67" s="107"/>
      <c r="E67" s="94"/>
      <c r="F67" s="95"/>
      <c r="G67" s="95"/>
      <c r="H67" s="96"/>
      <c r="I67" s="97"/>
      <c r="J67" s="97"/>
      <c r="K67" s="96"/>
    </row>
    <row r="68" spans="1:11" x14ac:dyDescent="0.35">
      <c r="A68" s="88" t="s">
        <v>111</v>
      </c>
      <c r="B68" s="107" t="s">
        <v>112</v>
      </c>
      <c r="C68" s="88" t="s">
        <v>552</v>
      </c>
      <c r="D68" s="107" t="s">
        <v>112</v>
      </c>
      <c r="E68" s="94">
        <v>643.16600000000005</v>
      </c>
      <c r="F68" s="95">
        <v>3.1932</v>
      </c>
      <c r="G68" s="95">
        <v>3.1934999999999998</v>
      </c>
      <c r="H68" s="96">
        <f>G68/F68-1</f>
        <v>9.3949642991253413E-5</v>
      </c>
      <c r="I68" s="97"/>
      <c r="J68" s="97"/>
      <c r="K68" s="96"/>
    </row>
    <row r="69" spans="1:11" x14ac:dyDescent="0.35">
      <c r="A69" s="88" t="s">
        <v>113</v>
      </c>
      <c r="B69" s="107" t="s">
        <v>114</v>
      </c>
      <c r="C69" s="88" t="s">
        <v>553</v>
      </c>
      <c r="D69" s="107" t="s">
        <v>115</v>
      </c>
      <c r="E69" s="94">
        <v>563.08699999999999</v>
      </c>
      <c r="F69" s="95">
        <v>1.7055</v>
      </c>
      <c r="G69" s="95">
        <v>1.6494</v>
      </c>
      <c r="H69" s="96">
        <f t="shared" si="0"/>
        <v>-3.2893579595426603E-2</v>
      </c>
      <c r="I69" s="97"/>
      <c r="J69" s="97"/>
      <c r="K69" s="96"/>
    </row>
    <row r="70" spans="1:11" x14ac:dyDescent="0.35">
      <c r="A70" s="88" t="s">
        <v>116</v>
      </c>
      <c r="B70" s="107" t="s">
        <v>117</v>
      </c>
      <c r="C70" s="88" t="s">
        <v>553</v>
      </c>
      <c r="D70" s="107" t="s">
        <v>115</v>
      </c>
      <c r="E70" s="94">
        <v>129.83199999999999</v>
      </c>
      <c r="F70" s="95">
        <v>1.4035</v>
      </c>
      <c r="G70" s="95">
        <v>1.6494</v>
      </c>
      <c r="H70" s="96">
        <f t="shared" si="0"/>
        <v>0.17520484503028144</v>
      </c>
      <c r="I70" s="97"/>
      <c r="J70" s="97"/>
      <c r="K70" s="96"/>
    </row>
    <row r="71" spans="1:11" x14ac:dyDescent="0.35">
      <c r="A71" s="88"/>
      <c r="B71" s="107"/>
      <c r="C71" s="88"/>
      <c r="D71" s="107"/>
      <c r="E71" s="94"/>
      <c r="F71" s="95"/>
      <c r="G71" s="95"/>
      <c r="H71" s="96"/>
      <c r="I71" s="97"/>
      <c r="J71" s="97"/>
      <c r="K71" s="96"/>
    </row>
    <row r="72" spans="1:11" x14ac:dyDescent="0.35">
      <c r="A72" s="88" t="s">
        <v>118</v>
      </c>
      <c r="B72" s="107" t="s">
        <v>119</v>
      </c>
      <c r="C72" s="88" t="s">
        <v>554</v>
      </c>
      <c r="D72" s="107" t="s">
        <v>119</v>
      </c>
      <c r="E72" s="94">
        <v>1337.827</v>
      </c>
      <c r="F72" s="95">
        <v>3.9125000000000001</v>
      </c>
      <c r="G72" s="95">
        <v>3.9129</v>
      </c>
      <c r="H72" s="96">
        <f t="shared" ref="H72:H134" si="1">G72/F72-1</f>
        <v>1.0223642172513259E-4</v>
      </c>
      <c r="I72" s="97"/>
      <c r="J72" s="97"/>
      <c r="K72" s="96"/>
    </row>
    <row r="73" spans="1:11" x14ac:dyDescent="0.35">
      <c r="A73" s="88" t="s">
        <v>120</v>
      </c>
      <c r="B73" s="107" t="s">
        <v>121</v>
      </c>
      <c r="C73" s="88" t="s">
        <v>555</v>
      </c>
      <c r="D73" s="107" t="s">
        <v>122</v>
      </c>
      <c r="E73" s="94">
        <v>590.755</v>
      </c>
      <c r="F73" s="95">
        <v>2.0903999999999998</v>
      </c>
      <c r="G73" s="95">
        <v>2.0333000000000001</v>
      </c>
      <c r="H73" s="96">
        <f t="shared" si="1"/>
        <v>-2.7315346345196945E-2</v>
      </c>
      <c r="I73" s="97"/>
      <c r="J73" s="97"/>
      <c r="K73" s="96"/>
    </row>
    <row r="74" spans="1:11" x14ac:dyDescent="0.35">
      <c r="A74" s="88" t="s">
        <v>123</v>
      </c>
      <c r="B74" s="107" t="s">
        <v>124</v>
      </c>
      <c r="C74" s="88" t="s">
        <v>555</v>
      </c>
      <c r="D74" s="107" t="s">
        <v>122</v>
      </c>
      <c r="E74" s="94">
        <v>81</v>
      </c>
      <c r="F74" s="95">
        <v>1.6228</v>
      </c>
      <c r="G74" s="95">
        <v>2.0333000000000001</v>
      </c>
      <c r="H74" s="96">
        <f t="shared" si="1"/>
        <v>0.25295785062854326</v>
      </c>
      <c r="I74" s="97"/>
      <c r="J74" s="97"/>
      <c r="K74" s="96"/>
    </row>
    <row r="75" spans="1:11" x14ac:dyDescent="0.35">
      <c r="A75" s="88"/>
      <c r="B75" s="107"/>
      <c r="C75" s="88"/>
      <c r="D75" s="107"/>
      <c r="E75" s="94"/>
      <c r="F75" s="95"/>
      <c r="G75" s="95"/>
      <c r="H75" s="96"/>
      <c r="I75" s="97"/>
      <c r="J75" s="97"/>
      <c r="K75" s="96"/>
    </row>
    <row r="76" spans="1:11" x14ac:dyDescent="0.35">
      <c r="A76" s="88" t="s">
        <v>125</v>
      </c>
      <c r="B76" s="107" t="s">
        <v>126</v>
      </c>
      <c r="C76" s="88" t="s">
        <v>556</v>
      </c>
      <c r="D76" s="107" t="s">
        <v>126</v>
      </c>
      <c r="E76" s="94">
        <v>17682.962</v>
      </c>
      <c r="F76" s="95">
        <v>1.9148000000000001</v>
      </c>
      <c r="G76" s="95">
        <v>1.915</v>
      </c>
      <c r="H76" s="96">
        <f>G76/F76-1</f>
        <v>1.0444955086685859E-4</v>
      </c>
      <c r="I76" s="97"/>
      <c r="J76" s="97"/>
      <c r="K76" s="96"/>
    </row>
    <row r="77" spans="1:11" x14ac:dyDescent="0.35">
      <c r="A77" s="88" t="s">
        <v>127</v>
      </c>
      <c r="B77" s="107" t="s">
        <v>128</v>
      </c>
      <c r="C77" s="88" t="s">
        <v>557</v>
      </c>
      <c r="D77" s="107" t="s">
        <v>129</v>
      </c>
      <c r="E77" s="94">
        <v>8898.4969999999994</v>
      </c>
      <c r="F77" s="95">
        <v>1.0271999999999999</v>
      </c>
      <c r="G77" s="95">
        <v>1.0127999999999999</v>
      </c>
      <c r="H77" s="96">
        <f t="shared" si="1"/>
        <v>-1.4018691588784993E-2</v>
      </c>
      <c r="I77" s="97"/>
      <c r="J77" s="97"/>
      <c r="K77" s="96"/>
    </row>
    <row r="78" spans="1:11" x14ac:dyDescent="0.35">
      <c r="A78" s="88" t="s">
        <v>130</v>
      </c>
      <c r="B78" s="107" t="s">
        <v>131</v>
      </c>
      <c r="C78" s="88" t="s">
        <v>557</v>
      </c>
      <c r="D78" s="107" t="s">
        <v>129</v>
      </c>
      <c r="E78" s="94">
        <v>377.65499999999997</v>
      </c>
      <c r="F78" s="95">
        <v>0.66839999999999999</v>
      </c>
      <c r="G78" s="95">
        <v>1.0127999999999999</v>
      </c>
      <c r="H78" s="96">
        <f t="shared" si="1"/>
        <v>0.51526032315978454</v>
      </c>
      <c r="I78" s="97"/>
      <c r="J78" s="97"/>
      <c r="K78" s="96"/>
    </row>
    <row r="79" spans="1:11" x14ac:dyDescent="0.35">
      <c r="A79" s="88"/>
      <c r="B79" s="107"/>
      <c r="C79" s="88"/>
      <c r="D79" s="107"/>
      <c r="E79" s="94"/>
      <c r="F79" s="95"/>
      <c r="G79" s="95"/>
      <c r="H79" s="96"/>
      <c r="I79" s="97"/>
      <c r="J79" s="97"/>
      <c r="K79" s="96"/>
    </row>
    <row r="80" spans="1:11" x14ac:dyDescent="0.35">
      <c r="A80" s="88" t="s">
        <v>132</v>
      </c>
      <c r="B80" s="107" t="s">
        <v>133</v>
      </c>
      <c r="C80" s="88" t="s">
        <v>558</v>
      </c>
      <c r="D80" s="107" t="s">
        <v>133</v>
      </c>
      <c r="E80" s="94">
        <v>12760.183999999999</v>
      </c>
      <c r="F80" s="95">
        <v>1.756</v>
      </c>
      <c r="G80" s="95">
        <v>1.8228</v>
      </c>
      <c r="H80" s="96">
        <f>G80/F80-1</f>
        <v>3.8041002277904301E-2</v>
      </c>
      <c r="I80" s="97"/>
      <c r="J80" s="97"/>
      <c r="K80" s="96"/>
    </row>
    <row r="81" spans="1:11" x14ac:dyDescent="0.35">
      <c r="A81" s="88" t="s">
        <v>134</v>
      </c>
      <c r="B81" s="107" t="s">
        <v>135</v>
      </c>
      <c r="C81" s="88" t="s">
        <v>559</v>
      </c>
      <c r="D81" s="107" t="s">
        <v>136</v>
      </c>
      <c r="E81" s="94">
        <v>5468.4459999999999</v>
      </c>
      <c r="F81" s="95">
        <v>1.0972999999999999</v>
      </c>
      <c r="G81" s="95">
        <v>1.1051</v>
      </c>
      <c r="H81" s="96">
        <f t="shared" si="1"/>
        <v>7.1083568759682247E-3</v>
      </c>
      <c r="I81" s="97"/>
      <c r="J81" s="97"/>
      <c r="K81" s="96"/>
    </row>
    <row r="82" spans="1:11" x14ac:dyDescent="0.35">
      <c r="A82" s="88" t="s">
        <v>137</v>
      </c>
      <c r="B82" s="107" t="s">
        <v>138</v>
      </c>
      <c r="C82" s="88" t="s">
        <v>559</v>
      </c>
      <c r="D82" s="107" t="s">
        <v>136</v>
      </c>
      <c r="E82" s="94">
        <v>390.22</v>
      </c>
      <c r="F82" s="95">
        <v>0.82979999999999998</v>
      </c>
      <c r="G82" s="95">
        <v>1.1051</v>
      </c>
      <c r="H82" s="96">
        <f t="shared" si="1"/>
        <v>0.3317666907688599</v>
      </c>
      <c r="I82" s="97"/>
      <c r="J82" s="97"/>
      <c r="K82" s="96"/>
    </row>
    <row r="83" spans="1:11" x14ac:dyDescent="0.35">
      <c r="A83" s="88"/>
      <c r="B83" s="107"/>
      <c r="C83" s="88"/>
      <c r="D83" s="107"/>
      <c r="E83" s="94"/>
      <c r="F83" s="95"/>
      <c r="G83" s="95"/>
      <c r="H83" s="96"/>
      <c r="I83" s="97"/>
      <c r="J83" s="97"/>
      <c r="K83" s="96"/>
    </row>
    <row r="84" spans="1:11" x14ac:dyDescent="0.35">
      <c r="A84" s="88" t="s">
        <v>139</v>
      </c>
      <c r="B84" s="107" t="s">
        <v>140</v>
      </c>
      <c r="C84" s="88" t="s">
        <v>560</v>
      </c>
      <c r="D84" s="107" t="s">
        <v>140</v>
      </c>
      <c r="E84" s="94">
        <v>2502.7420000000002</v>
      </c>
      <c r="F84" s="95">
        <v>4.3102</v>
      </c>
      <c r="G84" s="95">
        <v>4.3106999999999998</v>
      </c>
      <c r="H84" s="96">
        <f>G84/F84-1</f>
        <v>1.1600389773080977E-4</v>
      </c>
      <c r="I84" s="97"/>
      <c r="J84" s="97"/>
      <c r="K84" s="96"/>
    </row>
    <row r="85" spans="1:11" x14ac:dyDescent="0.35">
      <c r="A85" s="88" t="s">
        <v>141</v>
      </c>
      <c r="B85" s="107" t="s">
        <v>142</v>
      </c>
      <c r="C85" s="88" t="s">
        <v>561</v>
      </c>
      <c r="D85" s="107" t="s">
        <v>143</v>
      </c>
      <c r="E85" s="94">
        <v>2589.5189999999998</v>
      </c>
      <c r="F85" s="95">
        <v>2.1444999999999999</v>
      </c>
      <c r="G85" s="95">
        <v>2.0097999999999998</v>
      </c>
      <c r="H85" s="96">
        <f t="shared" si="1"/>
        <v>-6.2811844252739557E-2</v>
      </c>
      <c r="I85" s="97"/>
      <c r="J85" s="97"/>
      <c r="K85" s="96"/>
    </row>
    <row r="86" spans="1:11" x14ac:dyDescent="0.35">
      <c r="A86" s="88" t="s">
        <v>144</v>
      </c>
      <c r="B86" s="107" t="s">
        <v>145</v>
      </c>
      <c r="C86" s="88" t="s">
        <v>561</v>
      </c>
      <c r="D86" s="107" t="s">
        <v>143</v>
      </c>
      <c r="E86" s="94">
        <v>445.58199999999999</v>
      </c>
      <c r="F86" s="95">
        <v>1.1927000000000001</v>
      </c>
      <c r="G86" s="95">
        <v>2.0097999999999998</v>
      </c>
      <c r="H86" s="96">
        <f t="shared" si="1"/>
        <v>0.68508426259746757</v>
      </c>
      <c r="I86" s="97"/>
      <c r="J86" s="97"/>
      <c r="K86" s="96"/>
    </row>
    <row r="87" spans="1:11" x14ac:dyDescent="0.35">
      <c r="A87" s="88"/>
      <c r="B87" s="107"/>
      <c r="C87" s="88"/>
      <c r="D87" s="107"/>
      <c r="E87" s="94"/>
      <c r="F87" s="95"/>
      <c r="G87" s="95"/>
      <c r="H87" s="96"/>
      <c r="I87" s="97"/>
      <c r="J87" s="97"/>
      <c r="K87" s="96"/>
    </row>
    <row r="88" spans="1:11" x14ac:dyDescent="0.35">
      <c r="A88" s="88" t="s">
        <v>146</v>
      </c>
      <c r="B88" s="107" t="s">
        <v>147</v>
      </c>
      <c r="C88" s="88" t="s">
        <v>562</v>
      </c>
      <c r="D88" s="107" t="s">
        <v>147</v>
      </c>
      <c r="E88" s="94">
        <v>2664.0239999999999</v>
      </c>
      <c r="F88" s="95">
        <v>1.9787999999999999</v>
      </c>
      <c r="G88" s="95">
        <v>1.9790000000000001</v>
      </c>
      <c r="H88" s="96">
        <f>G88/F88-1</f>
        <v>1.0107135637760223E-4</v>
      </c>
      <c r="I88" s="97"/>
      <c r="J88" s="97"/>
      <c r="K88" s="96"/>
    </row>
    <row r="89" spans="1:11" x14ac:dyDescent="0.35">
      <c r="A89" s="88" t="s">
        <v>148</v>
      </c>
      <c r="B89" s="107" t="s">
        <v>149</v>
      </c>
      <c r="C89" s="88" t="s">
        <v>563</v>
      </c>
      <c r="D89" s="107" t="s">
        <v>150</v>
      </c>
      <c r="E89" s="94">
        <v>2272.558</v>
      </c>
      <c r="F89" s="95">
        <v>1.2939000000000001</v>
      </c>
      <c r="G89" s="95">
        <v>1.2421</v>
      </c>
      <c r="H89" s="96">
        <f t="shared" si="1"/>
        <v>-4.0034005719143728E-2</v>
      </c>
      <c r="I89" s="97"/>
      <c r="J89" s="97"/>
      <c r="K89" s="96"/>
    </row>
    <row r="90" spans="1:11" x14ac:dyDescent="0.35">
      <c r="A90" s="88" t="s">
        <v>151</v>
      </c>
      <c r="B90" s="107" t="s">
        <v>152</v>
      </c>
      <c r="C90" s="88" t="s">
        <v>563</v>
      </c>
      <c r="D90" s="107" t="s">
        <v>150</v>
      </c>
      <c r="E90" s="94">
        <v>300.65300000000002</v>
      </c>
      <c r="F90" s="95">
        <v>0.85509999999999997</v>
      </c>
      <c r="G90" s="95">
        <v>1.2421</v>
      </c>
      <c r="H90" s="96">
        <f t="shared" si="1"/>
        <v>0.45257864577242435</v>
      </c>
      <c r="I90" s="97"/>
      <c r="J90" s="97"/>
      <c r="K90" s="96"/>
    </row>
    <row r="91" spans="1:11" x14ac:dyDescent="0.35">
      <c r="A91" s="88"/>
      <c r="B91" s="107"/>
      <c r="C91" s="88"/>
      <c r="D91" s="107"/>
      <c r="E91" s="94"/>
      <c r="F91" s="95"/>
      <c r="G91" s="95"/>
      <c r="H91" s="96"/>
      <c r="I91" s="97"/>
      <c r="J91" s="97"/>
      <c r="K91" s="96"/>
    </row>
    <row r="92" spans="1:11" x14ac:dyDescent="0.35">
      <c r="A92" s="88" t="s">
        <v>153</v>
      </c>
      <c r="B92" s="107" t="s">
        <v>154</v>
      </c>
      <c r="C92" s="88" t="s">
        <v>564</v>
      </c>
      <c r="D92" s="107" t="s">
        <v>154</v>
      </c>
      <c r="E92" s="94">
        <v>557.16800000000001</v>
      </c>
      <c r="F92" s="95">
        <v>1.9370000000000001</v>
      </c>
      <c r="G92" s="95">
        <v>1.9372</v>
      </c>
      <c r="H92" s="96">
        <f>G92/F92-1</f>
        <v>1.0325245224573898E-4</v>
      </c>
      <c r="I92" s="97"/>
      <c r="J92" s="97"/>
      <c r="K92" s="96"/>
    </row>
    <row r="93" spans="1:11" x14ac:dyDescent="0.35">
      <c r="A93" s="88" t="s">
        <v>155</v>
      </c>
      <c r="B93" s="107" t="s">
        <v>156</v>
      </c>
      <c r="C93" s="88" t="s">
        <v>565</v>
      </c>
      <c r="D93" s="107" t="s">
        <v>157</v>
      </c>
      <c r="E93" s="94">
        <v>1026.1669999999999</v>
      </c>
      <c r="F93" s="95">
        <v>1.2035</v>
      </c>
      <c r="G93" s="95">
        <v>1.1504000000000001</v>
      </c>
      <c r="H93" s="96">
        <f t="shared" si="1"/>
        <v>-4.4121312837557047E-2</v>
      </c>
      <c r="I93" s="97"/>
      <c r="J93" s="97"/>
      <c r="K93" s="96"/>
    </row>
    <row r="94" spans="1:11" x14ac:dyDescent="0.35">
      <c r="A94" s="88" t="s">
        <v>158</v>
      </c>
      <c r="B94" s="107" t="s">
        <v>159</v>
      </c>
      <c r="C94" s="88" t="s">
        <v>565</v>
      </c>
      <c r="D94" s="107" t="s">
        <v>157</v>
      </c>
      <c r="E94" s="94">
        <v>238.197</v>
      </c>
      <c r="F94" s="95">
        <v>0.92300000000000004</v>
      </c>
      <c r="G94" s="95">
        <v>1.1504000000000001</v>
      </c>
      <c r="H94" s="96">
        <f t="shared" si="1"/>
        <v>0.24637053087757321</v>
      </c>
      <c r="I94" s="97"/>
      <c r="J94" s="97"/>
      <c r="K94" s="96"/>
    </row>
    <row r="95" spans="1:11" x14ac:dyDescent="0.35">
      <c r="A95" s="88"/>
      <c r="B95" s="107"/>
      <c r="C95" s="88"/>
      <c r="D95" s="107"/>
      <c r="E95" s="94"/>
      <c r="F95" s="95"/>
      <c r="G95" s="95"/>
      <c r="H95" s="96"/>
      <c r="I95" s="97"/>
      <c r="J95" s="97"/>
      <c r="K95" s="96"/>
    </row>
    <row r="96" spans="1:11" x14ac:dyDescent="0.35">
      <c r="A96" s="88" t="s">
        <v>160</v>
      </c>
      <c r="B96" s="107" t="s">
        <v>161</v>
      </c>
      <c r="C96" s="88" t="s">
        <v>566</v>
      </c>
      <c r="D96" s="107" t="s">
        <v>161</v>
      </c>
      <c r="E96" s="94">
        <v>484.37900000000002</v>
      </c>
      <c r="F96" s="95">
        <v>6.2306999999999997</v>
      </c>
      <c r="G96" s="95">
        <v>5.4138000000000002</v>
      </c>
      <c r="H96" s="96">
        <f>G96/F96-1</f>
        <v>-0.13110886417256484</v>
      </c>
      <c r="I96" s="97"/>
      <c r="J96" s="97"/>
      <c r="K96" s="96"/>
    </row>
    <row r="97" spans="1:11" x14ac:dyDescent="0.35">
      <c r="A97" s="88" t="s">
        <v>162</v>
      </c>
      <c r="B97" s="107" t="s">
        <v>163</v>
      </c>
      <c r="C97" s="88" t="s">
        <v>567</v>
      </c>
      <c r="D97" s="107" t="s">
        <v>164</v>
      </c>
      <c r="E97" s="94">
        <v>862.49900000000002</v>
      </c>
      <c r="F97" s="95">
        <v>3.3965999999999998</v>
      </c>
      <c r="G97" s="95">
        <v>2.9681000000000002</v>
      </c>
      <c r="H97" s="96">
        <f t="shared" si="1"/>
        <v>-0.12615556733203781</v>
      </c>
      <c r="I97" s="97"/>
      <c r="J97" s="97"/>
      <c r="K97" s="96"/>
    </row>
    <row r="98" spans="1:11" x14ac:dyDescent="0.35">
      <c r="A98" s="88" t="s">
        <v>165</v>
      </c>
      <c r="B98" s="107" t="s">
        <v>166</v>
      </c>
      <c r="C98" s="88" t="s">
        <v>567</v>
      </c>
      <c r="D98" s="107" t="s">
        <v>164</v>
      </c>
      <c r="E98" s="94">
        <v>106.71599999999999</v>
      </c>
      <c r="F98" s="95">
        <v>2.0546000000000002</v>
      </c>
      <c r="G98" s="95">
        <v>2.9681000000000002</v>
      </c>
      <c r="H98" s="96">
        <f t="shared" si="1"/>
        <v>0.44461208994451473</v>
      </c>
      <c r="I98" s="97"/>
      <c r="J98" s="97"/>
      <c r="K98" s="96"/>
    </row>
    <row r="99" spans="1:11" x14ac:dyDescent="0.35">
      <c r="A99" s="88"/>
      <c r="B99" s="107"/>
      <c r="C99" s="88"/>
      <c r="D99" s="107"/>
      <c r="E99" s="94"/>
      <c r="F99" s="95"/>
      <c r="G99" s="95"/>
      <c r="H99" s="96"/>
      <c r="I99" s="97"/>
      <c r="J99" s="97"/>
      <c r="K99" s="96"/>
    </row>
    <row r="100" spans="1:11" x14ac:dyDescent="0.35">
      <c r="A100" s="88" t="s">
        <v>167</v>
      </c>
      <c r="B100" s="107" t="s">
        <v>612</v>
      </c>
      <c r="C100" s="88" t="s">
        <v>568</v>
      </c>
      <c r="D100" s="107" t="s">
        <v>612</v>
      </c>
      <c r="E100" s="94">
        <v>2751.9650000000001</v>
      </c>
      <c r="F100" s="95">
        <v>3.9318</v>
      </c>
      <c r="G100" s="95">
        <v>3.9321999999999999</v>
      </c>
      <c r="H100" s="96">
        <f>G100/F100-1</f>
        <v>1.0173457449513812E-4</v>
      </c>
      <c r="I100" s="97"/>
      <c r="J100" s="97"/>
      <c r="K100" s="96"/>
    </row>
    <row r="101" spans="1:11" x14ac:dyDescent="0.35">
      <c r="A101" s="88" t="s">
        <v>168</v>
      </c>
      <c r="B101" s="107" t="s">
        <v>613</v>
      </c>
      <c r="C101" s="88" t="s">
        <v>569</v>
      </c>
      <c r="D101" s="107" t="s">
        <v>615</v>
      </c>
      <c r="E101" s="94">
        <v>10763.418</v>
      </c>
      <c r="F101" s="95">
        <v>1.9782</v>
      </c>
      <c r="G101" s="95">
        <v>1.9756</v>
      </c>
      <c r="H101" s="96">
        <f t="shared" si="1"/>
        <v>-1.3143261550904173E-3</v>
      </c>
      <c r="I101" s="97"/>
      <c r="J101" s="97"/>
      <c r="K101" s="96"/>
    </row>
    <row r="102" spans="1:11" x14ac:dyDescent="0.35">
      <c r="A102" s="88" t="s">
        <v>169</v>
      </c>
      <c r="B102" s="107" t="s">
        <v>614</v>
      </c>
      <c r="C102" s="88" t="s">
        <v>569</v>
      </c>
      <c r="D102" s="107" t="s">
        <v>615</v>
      </c>
      <c r="E102" s="94">
        <v>40.671999999999997</v>
      </c>
      <c r="F102" s="95">
        <v>1.1732</v>
      </c>
      <c r="G102" s="95">
        <v>1.9756</v>
      </c>
      <c r="H102" s="96">
        <f t="shared" si="1"/>
        <v>0.68394135697238312</v>
      </c>
      <c r="I102" s="97"/>
      <c r="J102" s="97"/>
      <c r="K102" s="96"/>
    </row>
    <row r="103" spans="1:11" x14ac:dyDescent="0.35">
      <c r="A103" s="88"/>
      <c r="B103" s="107"/>
      <c r="C103" s="88"/>
      <c r="D103" s="107"/>
      <c r="E103" s="94"/>
      <c r="F103" s="95"/>
      <c r="G103" s="95"/>
      <c r="H103" s="96"/>
      <c r="I103" s="97"/>
      <c r="J103" s="97"/>
      <c r="K103" s="96"/>
    </row>
    <row r="104" spans="1:11" x14ac:dyDescent="0.35">
      <c r="A104" s="88" t="s">
        <v>170</v>
      </c>
      <c r="B104" s="107" t="s">
        <v>604</v>
      </c>
      <c r="C104" s="88" t="s">
        <v>570</v>
      </c>
      <c r="D104" s="107" t="s">
        <v>604</v>
      </c>
      <c r="E104" s="94">
        <v>1851.5260000000001</v>
      </c>
      <c r="F104" s="95">
        <v>3.8039000000000001</v>
      </c>
      <c r="G104" s="95">
        <v>3.6120999999999999</v>
      </c>
      <c r="H104" s="96">
        <f>G104/F104-1</f>
        <v>-5.042193538210793E-2</v>
      </c>
      <c r="I104" s="97"/>
      <c r="J104" s="97"/>
      <c r="K104" s="96"/>
    </row>
    <row r="105" spans="1:11" x14ac:dyDescent="0.35">
      <c r="A105" s="88" t="s">
        <v>171</v>
      </c>
      <c r="B105" s="107" t="s">
        <v>605</v>
      </c>
      <c r="C105" s="88" t="s">
        <v>571</v>
      </c>
      <c r="D105" s="107" t="s">
        <v>607</v>
      </c>
      <c r="E105" s="94">
        <v>3915.5320000000002</v>
      </c>
      <c r="F105" s="95">
        <v>1.8520000000000001</v>
      </c>
      <c r="G105" s="95">
        <v>1.7866</v>
      </c>
      <c r="H105" s="96">
        <f t="shared" si="1"/>
        <v>-3.5313174946004389E-2</v>
      </c>
      <c r="I105" s="97"/>
      <c r="J105" s="97"/>
      <c r="K105" s="96"/>
    </row>
    <row r="106" spans="1:11" x14ac:dyDescent="0.35">
      <c r="A106" s="88" t="s">
        <v>172</v>
      </c>
      <c r="B106" s="107" t="s">
        <v>606</v>
      </c>
      <c r="C106" s="88" t="s">
        <v>571</v>
      </c>
      <c r="D106" s="107" t="s">
        <v>607</v>
      </c>
      <c r="E106" s="94">
        <v>123.455</v>
      </c>
      <c r="F106" s="95">
        <v>1.1013999999999999</v>
      </c>
      <c r="G106" s="95">
        <v>1.7866</v>
      </c>
      <c r="H106" s="96">
        <f t="shared" si="1"/>
        <v>0.62211730524786635</v>
      </c>
      <c r="I106" s="97"/>
      <c r="J106" s="97"/>
      <c r="K106" s="96"/>
    </row>
    <row r="107" spans="1:11" x14ac:dyDescent="0.35">
      <c r="A107" s="88"/>
      <c r="B107" s="107"/>
      <c r="C107" s="88"/>
      <c r="D107" s="107"/>
      <c r="E107" s="94"/>
      <c r="F107" s="95"/>
      <c r="G107" s="95"/>
      <c r="H107" s="96"/>
      <c r="I107" s="97"/>
      <c r="J107" s="97"/>
      <c r="K107" s="96"/>
    </row>
    <row r="108" spans="1:11" x14ac:dyDescent="0.35">
      <c r="A108" s="88" t="s">
        <v>173</v>
      </c>
      <c r="B108" s="107" t="s">
        <v>608</v>
      </c>
      <c r="C108" s="88" t="s">
        <v>622</v>
      </c>
      <c r="D108" s="107" t="s">
        <v>608</v>
      </c>
      <c r="E108" s="94">
        <v>2597.83</v>
      </c>
      <c r="F108" s="95">
        <v>3.9809999999999999</v>
      </c>
      <c r="G108" s="95">
        <v>3.8738000000000001</v>
      </c>
      <c r="H108" s="96">
        <f>G108/F108-1</f>
        <v>-2.6927907560914233E-2</v>
      </c>
      <c r="I108" s="97"/>
      <c r="J108" s="97"/>
      <c r="K108" s="96"/>
    </row>
    <row r="109" spans="1:11" x14ac:dyDescent="0.35">
      <c r="A109" s="88" t="s">
        <v>174</v>
      </c>
      <c r="B109" s="107" t="s">
        <v>609</v>
      </c>
      <c r="C109" s="88" t="s">
        <v>623</v>
      </c>
      <c r="D109" s="107" t="s">
        <v>611</v>
      </c>
      <c r="E109" s="94">
        <v>3766.152</v>
      </c>
      <c r="F109" s="95">
        <v>2.2612999999999999</v>
      </c>
      <c r="G109" s="95">
        <v>2.1844999999999999</v>
      </c>
      <c r="H109" s="96">
        <f t="shared" si="1"/>
        <v>-3.3962764781320431E-2</v>
      </c>
      <c r="I109" s="97"/>
      <c r="J109" s="97"/>
      <c r="K109" s="96"/>
    </row>
    <row r="110" spans="1:11" x14ac:dyDescent="0.35">
      <c r="A110" s="88" t="s">
        <v>175</v>
      </c>
      <c r="B110" s="107" t="s">
        <v>610</v>
      </c>
      <c r="C110" s="88" t="s">
        <v>623</v>
      </c>
      <c r="D110" s="107" t="s">
        <v>611</v>
      </c>
      <c r="E110" s="94">
        <v>122.595</v>
      </c>
      <c r="F110" s="95">
        <v>1.3998999999999999</v>
      </c>
      <c r="G110" s="95">
        <v>2.1844999999999999</v>
      </c>
      <c r="H110" s="96">
        <f t="shared" si="1"/>
        <v>0.56046860490035</v>
      </c>
      <c r="I110" s="97"/>
      <c r="J110" s="97"/>
      <c r="K110" s="96"/>
    </row>
    <row r="111" spans="1:11" x14ac:dyDescent="0.35">
      <c r="A111" s="88"/>
      <c r="B111" s="107"/>
      <c r="C111" s="88"/>
      <c r="D111" s="107"/>
      <c r="E111" s="94"/>
      <c r="F111" s="95"/>
      <c r="G111" s="95"/>
      <c r="H111" s="96"/>
      <c r="I111" s="97"/>
      <c r="J111" s="97"/>
      <c r="K111" s="96"/>
    </row>
    <row r="112" spans="1:11" x14ac:dyDescent="0.35">
      <c r="A112" s="88" t="s">
        <v>176</v>
      </c>
      <c r="B112" s="107" t="s">
        <v>177</v>
      </c>
      <c r="C112" s="88" t="s">
        <v>620</v>
      </c>
      <c r="D112" s="107" t="s">
        <v>177</v>
      </c>
      <c r="E112" s="94">
        <v>778.65200000000004</v>
      </c>
      <c r="F112" s="95">
        <v>2.9756</v>
      </c>
      <c r="G112" s="95">
        <v>2.9759000000000002</v>
      </c>
      <c r="H112" s="96">
        <f>G112/F112-1</f>
        <v>1.0082000268862856E-4</v>
      </c>
      <c r="I112" s="97"/>
      <c r="J112" s="97"/>
      <c r="K112" s="96"/>
    </row>
    <row r="113" spans="1:11" x14ac:dyDescent="0.35">
      <c r="A113" s="88" t="s">
        <v>178</v>
      </c>
      <c r="B113" s="107" t="s">
        <v>179</v>
      </c>
      <c r="C113" s="88" t="s">
        <v>621</v>
      </c>
      <c r="D113" s="107" t="s">
        <v>180</v>
      </c>
      <c r="E113" s="94">
        <v>1481.8050000000001</v>
      </c>
      <c r="F113" s="95">
        <v>1.4604999999999999</v>
      </c>
      <c r="G113" s="95">
        <v>1.3769</v>
      </c>
      <c r="H113" s="96">
        <f t="shared" si="1"/>
        <v>-5.7240671003081056E-2</v>
      </c>
      <c r="I113" s="97"/>
      <c r="J113" s="97"/>
      <c r="K113" s="96"/>
    </row>
    <row r="114" spans="1:11" x14ac:dyDescent="0.35">
      <c r="A114" s="88" t="s">
        <v>181</v>
      </c>
      <c r="B114" s="107" t="s">
        <v>182</v>
      </c>
      <c r="C114" s="88" t="s">
        <v>621</v>
      </c>
      <c r="D114" s="107" t="s">
        <v>180</v>
      </c>
      <c r="E114" s="94">
        <v>376</v>
      </c>
      <c r="F114" s="95">
        <v>1.0489999999999999</v>
      </c>
      <c r="G114" s="95">
        <v>1.3769</v>
      </c>
      <c r="H114" s="96">
        <f t="shared" si="1"/>
        <v>0.31258341277407053</v>
      </c>
      <c r="I114" s="97"/>
      <c r="J114" s="97"/>
      <c r="K114" s="96"/>
    </row>
    <row r="115" spans="1:11" x14ac:dyDescent="0.35">
      <c r="A115" s="88"/>
      <c r="B115" s="107"/>
      <c r="C115" s="88"/>
      <c r="D115" s="107"/>
      <c r="E115" s="94"/>
      <c r="F115" s="95"/>
      <c r="G115" s="95"/>
      <c r="H115" s="96"/>
      <c r="I115" s="97"/>
      <c r="J115" s="97"/>
      <c r="K115" s="96"/>
    </row>
    <row r="116" spans="1:11" x14ac:dyDescent="0.35">
      <c r="A116" s="88" t="s">
        <v>183</v>
      </c>
      <c r="B116" s="107" t="s">
        <v>184</v>
      </c>
      <c r="C116" s="88" t="s">
        <v>618</v>
      </c>
      <c r="D116" s="107" t="s">
        <v>184</v>
      </c>
      <c r="E116" s="94">
        <v>627.88800000000003</v>
      </c>
      <c r="F116" s="95">
        <v>3.0882999999999998</v>
      </c>
      <c r="G116" s="95">
        <v>3.0886</v>
      </c>
      <c r="H116" s="96">
        <f>G116/F116-1</f>
        <v>9.7140821811336764E-5</v>
      </c>
      <c r="I116" s="97"/>
      <c r="J116" s="97"/>
      <c r="K116" s="96"/>
    </row>
    <row r="117" spans="1:11" x14ac:dyDescent="0.35">
      <c r="A117" s="88" t="s">
        <v>185</v>
      </c>
      <c r="B117" s="107" t="s">
        <v>186</v>
      </c>
      <c r="C117" s="88" t="s">
        <v>619</v>
      </c>
      <c r="D117" s="107" t="s">
        <v>187</v>
      </c>
      <c r="E117" s="94">
        <v>1189.53</v>
      </c>
      <c r="F117" s="95">
        <v>1.7145999999999999</v>
      </c>
      <c r="G117" s="95">
        <v>1.5838000000000001</v>
      </c>
      <c r="H117" s="96">
        <f t="shared" si="1"/>
        <v>-7.6286014230724231E-2</v>
      </c>
      <c r="I117" s="97"/>
      <c r="J117" s="97"/>
      <c r="K117" s="96"/>
    </row>
    <row r="118" spans="1:11" x14ac:dyDescent="0.35">
      <c r="A118" s="88" t="s">
        <v>188</v>
      </c>
      <c r="B118" s="107" t="s">
        <v>189</v>
      </c>
      <c r="C118" s="88" t="s">
        <v>619</v>
      </c>
      <c r="D118" s="107" t="s">
        <v>187</v>
      </c>
      <c r="E118" s="94">
        <v>291</v>
      </c>
      <c r="F118" s="95">
        <v>1.0465</v>
      </c>
      <c r="G118" s="95">
        <v>1.5838000000000001</v>
      </c>
      <c r="H118" s="96">
        <f t="shared" si="1"/>
        <v>0.51342570473005278</v>
      </c>
      <c r="I118" s="97"/>
      <c r="J118" s="97"/>
      <c r="K118" s="96"/>
    </row>
    <row r="119" spans="1:11" x14ac:dyDescent="0.35">
      <c r="A119" s="88"/>
      <c r="B119" s="107"/>
      <c r="C119" s="88"/>
      <c r="D119" s="107"/>
      <c r="E119" s="94"/>
      <c r="F119" s="95"/>
      <c r="G119" s="95"/>
      <c r="H119" s="96"/>
      <c r="I119" s="97"/>
      <c r="J119" s="97"/>
      <c r="K119" s="96"/>
    </row>
    <row r="120" spans="1:11" x14ac:dyDescent="0.35">
      <c r="A120" s="88" t="s">
        <v>190</v>
      </c>
      <c r="B120" s="107" t="s">
        <v>191</v>
      </c>
      <c r="C120" s="88" t="s">
        <v>616</v>
      </c>
      <c r="D120" s="107" t="s">
        <v>191</v>
      </c>
      <c r="E120" s="94">
        <v>1792.2940000000001</v>
      </c>
      <c r="F120" s="95">
        <v>1.8229</v>
      </c>
      <c r="G120" s="95">
        <v>1.8230999999999999</v>
      </c>
      <c r="H120" s="96">
        <f>G120/F120-1</f>
        <v>1.0971528882541826E-4</v>
      </c>
      <c r="I120" s="97"/>
      <c r="J120" s="97"/>
      <c r="K120" s="96"/>
    </row>
    <row r="121" spans="1:11" x14ac:dyDescent="0.35">
      <c r="A121" s="88" t="s">
        <v>192</v>
      </c>
      <c r="B121" s="107" t="s">
        <v>193</v>
      </c>
      <c r="C121" s="88" t="s">
        <v>617</v>
      </c>
      <c r="D121" s="107" t="s">
        <v>194</v>
      </c>
      <c r="E121" s="94">
        <v>1969.4649999999999</v>
      </c>
      <c r="F121" s="95">
        <v>1.0403</v>
      </c>
      <c r="G121" s="95">
        <v>1.0215000000000001</v>
      </c>
      <c r="H121" s="96">
        <f t="shared" si="1"/>
        <v>-1.8071710083629622E-2</v>
      </c>
      <c r="I121" s="97"/>
      <c r="J121" s="97"/>
      <c r="K121" s="96"/>
    </row>
    <row r="122" spans="1:11" x14ac:dyDescent="0.35">
      <c r="A122" s="88" t="s">
        <v>195</v>
      </c>
      <c r="B122" s="107" t="s">
        <v>196</v>
      </c>
      <c r="C122" s="88" t="s">
        <v>617</v>
      </c>
      <c r="D122" s="107" t="s">
        <v>194</v>
      </c>
      <c r="E122" s="94">
        <v>152</v>
      </c>
      <c r="F122" s="95">
        <v>0.7792</v>
      </c>
      <c r="G122" s="95">
        <v>1.0215000000000001</v>
      </c>
      <c r="H122" s="96">
        <f t="shared" si="1"/>
        <v>0.31095995893223827</v>
      </c>
      <c r="I122" s="97"/>
      <c r="J122" s="97"/>
      <c r="K122" s="96"/>
    </row>
    <row r="123" spans="1:11" x14ac:dyDescent="0.35">
      <c r="A123" s="88"/>
      <c r="B123" s="108"/>
      <c r="C123" s="88"/>
      <c r="D123" s="108"/>
      <c r="E123" s="94"/>
      <c r="F123" s="95"/>
      <c r="G123" s="95"/>
      <c r="H123" s="96"/>
      <c r="I123" s="97"/>
      <c r="J123" s="97"/>
      <c r="K123" s="96"/>
    </row>
    <row r="124" spans="1:11" x14ac:dyDescent="0.35">
      <c r="A124" s="88" t="s">
        <v>197</v>
      </c>
      <c r="B124" s="107" t="s">
        <v>198</v>
      </c>
      <c r="C124" s="88" t="s">
        <v>598</v>
      </c>
      <c r="D124" s="107" t="s">
        <v>198</v>
      </c>
      <c r="E124" s="94">
        <v>781.82100000000003</v>
      </c>
      <c r="F124" s="95">
        <v>1.8714</v>
      </c>
      <c r="G124" s="95">
        <v>1.8714999999999999</v>
      </c>
      <c r="H124" s="96">
        <f>G124/F124-1</f>
        <v>5.3435930319478686E-5</v>
      </c>
      <c r="I124" s="97"/>
      <c r="J124" s="97"/>
      <c r="K124" s="96"/>
    </row>
    <row r="125" spans="1:11" x14ac:dyDescent="0.35">
      <c r="A125" s="88" t="s">
        <v>199</v>
      </c>
      <c r="B125" s="107" t="s">
        <v>200</v>
      </c>
      <c r="C125" s="88" t="s">
        <v>599</v>
      </c>
      <c r="D125" s="107" t="s">
        <v>201</v>
      </c>
      <c r="E125" s="94">
        <v>973.83100000000002</v>
      </c>
      <c r="F125" s="95">
        <v>1.1045</v>
      </c>
      <c r="G125" s="95">
        <v>1.0893999999999999</v>
      </c>
      <c r="H125" s="96">
        <f t="shared" si="1"/>
        <v>-1.3671344499773808E-2</v>
      </c>
      <c r="I125" s="97"/>
      <c r="J125" s="97"/>
      <c r="K125" s="96"/>
    </row>
    <row r="126" spans="1:11" x14ac:dyDescent="0.35">
      <c r="A126" s="88" t="s">
        <v>202</v>
      </c>
      <c r="B126" s="107" t="s">
        <v>203</v>
      </c>
      <c r="C126" s="88" t="s">
        <v>599</v>
      </c>
      <c r="D126" s="107" t="s">
        <v>201</v>
      </c>
      <c r="E126" s="94">
        <v>56</v>
      </c>
      <c r="F126" s="95">
        <v>0.82679999999999998</v>
      </c>
      <c r="G126" s="95">
        <v>1.0893999999999999</v>
      </c>
      <c r="H126" s="96">
        <f t="shared" si="1"/>
        <v>0.3176100628930818</v>
      </c>
      <c r="I126" s="97"/>
      <c r="J126" s="97"/>
      <c r="K126" s="96"/>
    </row>
    <row r="127" spans="1:11" x14ac:dyDescent="0.35">
      <c r="A127" s="88"/>
      <c r="B127" s="107"/>
      <c r="C127" s="88"/>
      <c r="D127" s="108"/>
      <c r="E127" s="94"/>
      <c r="F127" s="95"/>
      <c r="G127" s="95"/>
      <c r="H127" s="96"/>
      <c r="I127" s="97"/>
      <c r="J127" s="97"/>
      <c r="K127" s="96"/>
    </row>
    <row r="128" spans="1:11" x14ac:dyDescent="0.35">
      <c r="A128" s="88" t="s">
        <v>630</v>
      </c>
      <c r="B128" s="35" t="s">
        <v>641</v>
      </c>
      <c r="C128" s="88" t="s">
        <v>639</v>
      </c>
      <c r="D128" s="107" t="s">
        <v>641</v>
      </c>
      <c r="E128" s="94">
        <v>511.75900000000001</v>
      </c>
      <c r="F128" s="95">
        <v>3.871</v>
      </c>
      <c r="G128" s="95">
        <v>3.8714</v>
      </c>
      <c r="H128" s="96">
        <f>G128/F128-1</f>
        <v>1.0333247222948927E-4</v>
      </c>
      <c r="I128" s="97"/>
      <c r="J128" s="97"/>
      <c r="K128" s="96"/>
    </row>
    <row r="129" spans="1:11" x14ac:dyDescent="0.35">
      <c r="A129" s="88" t="s">
        <v>631</v>
      </c>
      <c r="B129" s="35" t="s">
        <v>642</v>
      </c>
      <c r="C129" s="88" t="s">
        <v>640</v>
      </c>
      <c r="D129" s="107" t="s">
        <v>762</v>
      </c>
      <c r="E129" s="94">
        <v>2183.0309999999999</v>
      </c>
      <c r="F129" s="95">
        <v>1.9717</v>
      </c>
      <c r="G129" s="95">
        <v>1.8777999999999999</v>
      </c>
      <c r="H129" s="96">
        <f t="shared" si="1"/>
        <v>-4.7623877871887266E-2</v>
      </c>
      <c r="I129" s="97"/>
      <c r="J129" s="97"/>
      <c r="K129" s="96"/>
    </row>
    <row r="130" spans="1:11" x14ac:dyDescent="0.35">
      <c r="A130" s="88" t="s">
        <v>632</v>
      </c>
      <c r="B130" s="35" t="s">
        <v>643</v>
      </c>
      <c r="C130" s="88" t="s">
        <v>640</v>
      </c>
      <c r="D130" s="107" t="s">
        <v>762</v>
      </c>
      <c r="E130" s="94">
        <v>401</v>
      </c>
      <c r="F130" s="95">
        <v>1.3657999999999999</v>
      </c>
      <c r="G130" s="95">
        <v>1.8777999999999999</v>
      </c>
      <c r="H130" s="96">
        <f t="shared" si="1"/>
        <v>0.37487186996632005</v>
      </c>
      <c r="I130" s="97"/>
      <c r="J130" s="97"/>
      <c r="K130" s="96"/>
    </row>
    <row r="131" spans="1:11" x14ac:dyDescent="0.35">
      <c r="A131" s="88"/>
      <c r="B131" s="107"/>
      <c r="C131" s="88"/>
      <c r="D131" s="107"/>
      <c r="E131" s="94"/>
      <c r="F131" s="95"/>
      <c r="G131" s="95"/>
      <c r="H131" s="96"/>
      <c r="I131" s="97"/>
      <c r="J131" s="97"/>
      <c r="K131" s="96"/>
    </row>
    <row r="132" spans="1:11" x14ac:dyDescent="0.35">
      <c r="A132" s="88" t="s">
        <v>204</v>
      </c>
      <c r="B132" s="107" t="s">
        <v>600</v>
      </c>
      <c r="C132" s="88" t="s">
        <v>596</v>
      </c>
      <c r="D132" s="107" t="s">
        <v>600</v>
      </c>
      <c r="E132" s="94">
        <v>1719.596</v>
      </c>
      <c r="F132" s="95">
        <v>1.8414999999999999</v>
      </c>
      <c r="G132" s="95">
        <v>1.8416999999999999</v>
      </c>
      <c r="H132" s="96">
        <f>G132/F132-1</f>
        <v>1.0860711376592391E-4</v>
      </c>
      <c r="I132" s="97"/>
      <c r="J132" s="97"/>
      <c r="K132" s="96"/>
    </row>
    <row r="133" spans="1:11" x14ac:dyDescent="0.35">
      <c r="A133" s="88" t="s">
        <v>205</v>
      </c>
      <c r="B133" s="107" t="s">
        <v>601</v>
      </c>
      <c r="C133" s="88" t="s">
        <v>597</v>
      </c>
      <c r="D133" s="107" t="s">
        <v>603</v>
      </c>
      <c r="E133" s="94">
        <v>1892.136</v>
      </c>
      <c r="F133" s="95">
        <v>1.0780000000000001</v>
      </c>
      <c r="G133" s="95">
        <v>1.0719000000000001</v>
      </c>
      <c r="H133" s="96">
        <f t="shared" si="1"/>
        <v>-5.6586270871985533E-3</v>
      </c>
      <c r="I133" s="97"/>
      <c r="J133" s="97"/>
      <c r="K133" s="96"/>
    </row>
    <row r="134" spans="1:11" x14ac:dyDescent="0.35">
      <c r="A134" s="88" t="s">
        <v>206</v>
      </c>
      <c r="B134" s="107" t="s">
        <v>602</v>
      </c>
      <c r="C134" s="88" t="s">
        <v>597</v>
      </c>
      <c r="D134" s="107" t="s">
        <v>603</v>
      </c>
      <c r="E134" s="94">
        <v>158.83799999999999</v>
      </c>
      <c r="F134" s="95">
        <v>0.99829999999999997</v>
      </c>
      <c r="G134" s="95">
        <v>1.0719000000000001</v>
      </c>
      <c r="H134" s="96">
        <f t="shared" si="1"/>
        <v>7.372533306621265E-2</v>
      </c>
      <c r="I134" s="97"/>
      <c r="J134" s="97"/>
      <c r="K134" s="96"/>
    </row>
    <row r="135" spans="1:11" x14ac:dyDescent="0.35">
      <c r="A135" s="88"/>
      <c r="B135" s="107"/>
      <c r="C135" s="88"/>
      <c r="D135" s="107"/>
      <c r="E135" s="94"/>
      <c r="F135" s="95"/>
      <c r="G135" s="95"/>
      <c r="H135" s="96"/>
      <c r="I135" s="97"/>
      <c r="J135" s="97"/>
      <c r="K135" s="96"/>
    </row>
    <row r="136" spans="1:11" x14ac:dyDescent="0.35">
      <c r="A136" s="88" t="s">
        <v>207</v>
      </c>
      <c r="B136" s="107" t="s">
        <v>208</v>
      </c>
      <c r="C136" s="88" t="s">
        <v>594</v>
      </c>
      <c r="D136" s="107" t="s">
        <v>208</v>
      </c>
      <c r="E136" s="94">
        <v>824.98900000000003</v>
      </c>
      <c r="F136" s="95">
        <v>1.4799</v>
      </c>
      <c r="G136" s="95">
        <v>1.48</v>
      </c>
      <c r="H136" s="96">
        <f t="shared" ref="H136:H182" si="2">G136/F136-1</f>
        <v>6.7572133252147282E-5</v>
      </c>
      <c r="I136" s="97"/>
      <c r="J136" s="97"/>
      <c r="K136" s="96"/>
    </row>
    <row r="137" spans="1:11" x14ac:dyDescent="0.35">
      <c r="A137" s="88" t="s">
        <v>209</v>
      </c>
      <c r="B137" s="107" t="s">
        <v>210</v>
      </c>
      <c r="C137" s="88" t="s">
        <v>595</v>
      </c>
      <c r="D137" s="107" t="s">
        <v>211</v>
      </c>
      <c r="E137" s="94">
        <v>868.13900000000001</v>
      </c>
      <c r="F137" s="95">
        <v>0.99409999999999998</v>
      </c>
      <c r="G137" s="95">
        <v>0.93269999999999997</v>
      </c>
      <c r="H137" s="96">
        <f t="shared" si="2"/>
        <v>-6.1764410019112814E-2</v>
      </c>
      <c r="I137" s="97"/>
      <c r="J137" s="97"/>
      <c r="K137" s="96"/>
    </row>
    <row r="138" spans="1:11" x14ac:dyDescent="0.35">
      <c r="A138" s="88" t="s">
        <v>212</v>
      </c>
      <c r="B138" s="107" t="s">
        <v>213</v>
      </c>
      <c r="C138" s="88" t="s">
        <v>595</v>
      </c>
      <c r="D138" s="107" t="s">
        <v>211</v>
      </c>
      <c r="E138" s="94">
        <v>182</v>
      </c>
      <c r="F138" s="95">
        <v>0.64180000000000004</v>
      </c>
      <c r="G138" s="95">
        <v>0.93269999999999997</v>
      </c>
      <c r="H138" s="96">
        <f t="shared" si="2"/>
        <v>0.45325646618884385</v>
      </c>
      <c r="I138" s="97"/>
      <c r="J138" s="97"/>
      <c r="K138" s="96"/>
    </row>
    <row r="139" spans="1:11" x14ac:dyDescent="0.35">
      <c r="A139" s="88"/>
      <c r="B139" s="107"/>
      <c r="C139" s="88"/>
      <c r="D139" s="107"/>
      <c r="E139" s="94"/>
      <c r="F139" s="95"/>
      <c r="G139" s="95"/>
      <c r="H139" s="96"/>
      <c r="I139" s="97"/>
      <c r="J139" s="97"/>
      <c r="K139" s="96"/>
    </row>
    <row r="140" spans="1:11" x14ac:dyDescent="0.35">
      <c r="A140" s="88" t="s">
        <v>228</v>
      </c>
      <c r="B140" s="107" t="s">
        <v>229</v>
      </c>
      <c r="C140" s="88" t="s">
        <v>593</v>
      </c>
      <c r="D140" s="107" t="s">
        <v>625</v>
      </c>
      <c r="E140" s="94">
        <v>449.303</v>
      </c>
      <c r="F140" s="95">
        <v>4.8795999999999999</v>
      </c>
      <c r="G140" s="95">
        <v>3.9186999999999999</v>
      </c>
      <c r="H140" s="96">
        <f>G140/F140-1</f>
        <v>-0.1969218788425281</v>
      </c>
      <c r="I140" s="97"/>
      <c r="J140" s="97"/>
      <c r="K140" s="96"/>
    </row>
    <row r="141" spans="1:11" x14ac:dyDescent="0.35">
      <c r="A141" s="88" t="s">
        <v>230</v>
      </c>
      <c r="B141" s="107" t="s">
        <v>231</v>
      </c>
      <c r="C141" s="88" t="s">
        <v>593</v>
      </c>
      <c r="D141" s="107"/>
      <c r="E141" s="94">
        <v>264.47300000000001</v>
      </c>
      <c r="F141" s="95">
        <v>2.8252000000000002</v>
      </c>
      <c r="G141" s="95">
        <v>3.9186999999999999</v>
      </c>
      <c r="H141" s="96">
        <f t="shared" si="2"/>
        <v>0.38705224408891392</v>
      </c>
      <c r="I141" s="97"/>
      <c r="J141" s="97"/>
      <c r="K141" s="96"/>
    </row>
    <row r="142" spans="1:11" x14ac:dyDescent="0.35">
      <c r="A142" s="88" t="s">
        <v>232</v>
      </c>
      <c r="B142" s="107" t="s">
        <v>233</v>
      </c>
      <c r="C142" s="88" t="s">
        <v>593</v>
      </c>
      <c r="D142" s="107"/>
      <c r="E142" s="94">
        <v>67.876999999999995</v>
      </c>
      <c r="F142" s="95">
        <v>1.8005</v>
      </c>
      <c r="G142" s="95">
        <v>3.9186999999999999</v>
      </c>
      <c r="H142" s="96">
        <f t="shared" si="2"/>
        <v>1.1764509858372674</v>
      </c>
      <c r="I142" s="97"/>
      <c r="J142" s="97"/>
      <c r="K142" s="96"/>
    </row>
    <row r="143" spans="1:11" x14ac:dyDescent="0.35">
      <c r="A143" s="88"/>
      <c r="B143" s="107"/>
      <c r="C143" s="88"/>
      <c r="D143" s="107"/>
      <c r="E143" s="94"/>
      <c r="F143" s="95"/>
      <c r="G143" s="95"/>
      <c r="H143" s="96"/>
      <c r="I143" s="97"/>
      <c r="J143" s="97"/>
      <c r="K143" s="96"/>
    </row>
    <row r="144" spans="1:11" x14ac:dyDescent="0.35">
      <c r="A144" s="88" t="s">
        <v>234</v>
      </c>
      <c r="B144" s="107" t="s">
        <v>235</v>
      </c>
      <c r="C144" s="88" t="s">
        <v>591</v>
      </c>
      <c r="D144" s="107" t="s">
        <v>235</v>
      </c>
      <c r="E144" s="94">
        <v>1501.904</v>
      </c>
      <c r="F144" s="95">
        <v>2.109</v>
      </c>
      <c r="G144" s="95">
        <v>2.1093000000000002</v>
      </c>
      <c r="H144" s="96">
        <f>G144/F144-1</f>
        <v>1.4224751066871377E-4</v>
      </c>
      <c r="I144" s="97"/>
      <c r="J144" s="97"/>
      <c r="K144" s="96"/>
    </row>
    <row r="145" spans="1:11" x14ac:dyDescent="0.35">
      <c r="A145" s="88" t="s">
        <v>236</v>
      </c>
      <c r="B145" s="107" t="s">
        <v>237</v>
      </c>
      <c r="C145" s="88" t="s">
        <v>592</v>
      </c>
      <c r="D145" s="107" t="s">
        <v>238</v>
      </c>
      <c r="E145" s="94">
        <v>1918.5920000000001</v>
      </c>
      <c r="F145" s="95">
        <v>0.99029999999999996</v>
      </c>
      <c r="G145" s="95">
        <v>0.9466</v>
      </c>
      <c r="H145" s="96">
        <f t="shared" si="2"/>
        <v>-4.4128042007472446E-2</v>
      </c>
      <c r="I145" s="97"/>
      <c r="J145" s="97"/>
      <c r="K145" s="96"/>
    </row>
    <row r="146" spans="1:11" x14ac:dyDescent="0.35">
      <c r="A146" s="88" t="s">
        <v>239</v>
      </c>
      <c r="B146" s="107" t="s">
        <v>240</v>
      </c>
      <c r="C146" s="88" t="s">
        <v>592</v>
      </c>
      <c r="D146" s="107" t="s">
        <v>238</v>
      </c>
      <c r="E146" s="94">
        <v>355.15199999999999</v>
      </c>
      <c r="F146" s="95">
        <v>0.70850000000000002</v>
      </c>
      <c r="G146" s="95">
        <v>0.9466</v>
      </c>
      <c r="H146" s="96">
        <f t="shared" si="2"/>
        <v>0.33606210303458006</v>
      </c>
      <c r="I146" s="97"/>
      <c r="J146" s="97"/>
      <c r="K146" s="96"/>
    </row>
    <row r="147" spans="1:11" x14ac:dyDescent="0.35">
      <c r="A147" s="88"/>
      <c r="B147" s="107"/>
      <c r="C147" s="88"/>
      <c r="D147" s="107"/>
      <c r="E147" s="94"/>
      <c r="F147" s="95"/>
      <c r="G147" s="95"/>
      <c r="H147" s="96"/>
      <c r="I147" s="97"/>
      <c r="J147" s="97"/>
      <c r="K147" s="96"/>
    </row>
    <row r="148" spans="1:11" x14ac:dyDescent="0.35">
      <c r="A148" s="88" t="s">
        <v>248</v>
      </c>
      <c r="B148" s="107" t="s">
        <v>249</v>
      </c>
      <c r="C148" s="88" t="s">
        <v>589</v>
      </c>
      <c r="D148" s="107" t="s">
        <v>249</v>
      </c>
      <c r="E148" s="94">
        <v>2407.2449999999999</v>
      </c>
      <c r="F148" s="95">
        <v>4.4977</v>
      </c>
      <c r="G148" s="95">
        <v>4.6208999999999998</v>
      </c>
      <c r="H148" s="96">
        <f>G148/F148-1</f>
        <v>2.7391778019876689E-2</v>
      </c>
      <c r="I148" s="97"/>
      <c r="J148" s="97"/>
      <c r="K148" s="96"/>
    </row>
    <row r="149" spans="1:11" x14ac:dyDescent="0.35">
      <c r="A149" s="88" t="s">
        <v>250</v>
      </c>
      <c r="B149" s="107" t="s">
        <v>251</v>
      </c>
      <c r="C149" s="88" t="s">
        <v>590</v>
      </c>
      <c r="D149" s="107" t="s">
        <v>252</v>
      </c>
      <c r="E149" s="94">
        <v>1920.4580000000001</v>
      </c>
      <c r="F149" s="95">
        <v>2.2290000000000001</v>
      </c>
      <c r="G149" s="95">
        <v>2.0724</v>
      </c>
      <c r="H149" s="96">
        <f t="shared" si="2"/>
        <v>-7.0255720053835846E-2</v>
      </c>
      <c r="I149" s="97"/>
      <c r="J149" s="97"/>
      <c r="K149" s="96"/>
    </row>
    <row r="150" spans="1:11" x14ac:dyDescent="0.35">
      <c r="A150" s="88" t="s">
        <v>253</v>
      </c>
      <c r="B150" s="107" t="s">
        <v>254</v>
      </c>
      <c r="C150" s="88" t="s">
        <v>590</v>
      </c>
      <c r="D150" s="107" t="s">
        <v>252</v>
      </c>
      <c r="E150" s="94">
        <v>451</v>
      </c>
      <c r="F150" s="95">
        <v>1.2928999999999999</v>
      </c>
      <c r="G150" s="95">
        <v>2.0724</v>
      </c>
      <c r="H150" s="96">
        <f t="shared" si="2"/>
        <v>0.60290819088869996</v>
      </c>
      <c r="I150" s="97"/>
      <c r="J150" s="97"/>
      <c r="K150" s="96"/>
    </row>
    <row r="151" spans="1:11" x14ac:dyDescent="0.35">
      <c r="A151" s="88"/>
      <c r="B151" s="107"/>
      <c r="C151" s="88"/>
      <c r="D151" s="107"/>
      <c r="E151" s="94"/>
      <c r="F151" s="95"/>
      <c r="G151" s="95"/>
      <c r="H151" s="96"/>
      <c r="I151" s="97"/>
      <c r="J151" s="97"/>
      <c r="K151" s="96"/>
    </row>
    <row r="152" spans="1:11" x14ac:dyDescent="0.35">
      <c r="A152" s="88" t="s">
        <v>259</v>
      </c>
      <c r="B152" s="107" t="s">
        <v>260</v>
      </c>
      <c r="C152" s="88" t="s">
        <v>587</v>
      </c>
      <c r="D152" s="107" t="s">
        <v>260</v>
      </c>
      <c r="E152" s="94">
        <v>4172.1049999999996</v>
      </c>
      <c r="F152" s="95">
        <v>5.5743</v>
      </c>
      <c r="G152" s="95">
        <v>5.9972000000000003</v>
      </c>
      <c r="H152" s="96">
        <f>G152/F152-1</f>
        <v>7.5866028021455589E-2</v>
      </c>
      <c r="I152" s="97"/>
      <c r="J152" s="97"/>
      <c r="K152" s="96"/>
    </row>
    <row r="153" spans="1:11" x14ac:dyDescent="0.35">
      <c r="A153" s="88" t="s">
        <v>261</v>
      </c>
      <c r="B153" s="107" t="s">
        <v>262</v>
      </c>
      <c r="C153" s="88" t="s">
        <v>588</v>
      </c>
      <c r="D153" s="107" t="s">
        <v>263</v>
      </c>
      <c r="E153" s="94">
        <v>1690.64</v>
      </c>
      <c r="F153" s="95">
        <v>2.2309999999999999</v>
      </c>
      <c r="G153" s="95">
        <v>2.1829999999999998</v>
      </c>
      <c r="H153" s="96">
        <f t="shared" si="2"/>
        <v>-2.1515015688032268E-2</v>
      </c>
      <c r="I153" s="97"/>
      <c r="J153" s="97"/>
      <c r="K153" s="96"/>
    </row>
    <row r="154" spans="1:11" x14ac:dyDescent="0.35">
      <c r="A154" s="88" t="s">
        <v>264</v>
      </c>
      <c r="B154" s="107" t="s">
        <v>265</v>
      </c>
      <c r="C154" s="88" t="s">
        <v>588</v>
      </c>
      <c r="D154" s="107" t="s">
        <v>263</v>
      </c>
      <c r="E154" s="94">
        <v>233.22200000000001</v>
      </c>
      <c r="F154" s="95">
        <v>1.2076</v>
      </c>
      <c r="G154" s="95">
        <v>2.1829999999999998</v>
      </c>
      <c r="H154" s="96">
        <f t="shared" si="2"/>
        <v>0.80771778734680333</v>
      </c>
      <c r="I154" s="97"/>
      <c r="J154" s="97"/>
      <c r="K154" s="96"/>
    </row>
    <row r="155" spans="1:11" x14ac:dyDescent="0.35">
      <c r="A155" s="88"/>
      <c r="B155" s="107"/>
      <c r="C155" s="88"/>
      <c r="D155" s="107"/>
      <c r="E155" s="94"/>
      <c r="F155" s="95"/>
      <c r="G155" s="95"/>
      <c r="H155" s="96"/>
      <c r="I155" s="97"/>
      <c r="J155" s="97"/>
      <c r="K155" s="96"/>
    </row>
    <row r="156" spans="1:11" x14ac:dyDescent="0.35">
      <c r="A156" s="88" t="s">
        <v>266</v>
      </c>
      <c r="B156" s="107" t="s">
        <v>267</v>
      </c>
      <c r="C156" s="88" t="s">
        <v>585</v>
      </c>
      <c r="D156" s="107" t="s">
        <v>267</v>
      </c>
      <c r="E156" s="94">
        <v>2136.1129999999998</v>
      </c>
      <c r="F156" s="95">
        <v>1.8515999999999999</v>
      </c>
      <c r="G156" s="95">
        <v>1.8517999999999999</v>
      </c>
      <c r="H156" s="96">
        <f>G156/F156-1</f>
        <v>1.0801468999788177E-4</v>
      </c>
      <c r="I156" s="97"/>
      <c r="J156" s="97"/>
      <c r="K156" s="96"/>
    </row>
    <row r="157" spans="1:11" x14ac:dyDescent="0.35">
      <c r="A157" s="88" t="s">
        <v>268</v>
      </c>
      <c r="B157" s="107" t="s">
        <v>269</v>
      </c>
      <c r="C157" s="88" t="s">
        <v>586</v>
      </c>
      <c r="D157" s="107" t="s">
        <v>270</v>
      </c>
      <c r="E157" s="94">
        <v>1499.8720000000001</v>
      </c>
      <c r="F157" s="95">
        <v>1.1544000000000001</v>
      </c>
      <c r="G157" s="95">
        <v>1.1243000000000001</v>
      </c>
      <c r="H157" s="96">
        <f t="shared" si="2"/>
        <v>-2.607415107415112E-2</v>
      </c>
      <c r="I157" s="97"/>
      <c r="J157" s="97"/>
      <c r="K157" s="96"/>
    </row>
    <row r="158" spans="1:11" x14ac:dyDescent="0.35">
      <c r="A158" s="88" t="s">
        <v>271</v>
      </c>
      <c r="B158" s="107" t="s">
        <v>272</v>
      </c>
      <c r="C158" s="88" t="s">
        <v>586</v>
      </c>
      <c r="D158" s="107" t="s">
        <v>270</v>
      </c>
      <c r="E158" s="94">
        <v>172.49700000000001</v>
      </c>
      <c r="F158" s="95">
        <v>0.86029999999999995</v>
      </c>
      <c r="G158" s="95">
        <v>1.1243000000000001</v>
      </c>
      <c r="H158" s="96">
        <f t="shared" si="2"/>
        <v>0.30686969661745911</v>
      </c>
      <c r="I158" s="97"/>
      <c r="J158" s="97"/>
      <c r="K158" s="96"/>
    </row>
    <row r="159" spans="1:11" x14ac:dyDescent="0.35">
      <c r="A159" s="88"/>
      <c r="B159" s="107"/>
      <c r="C159" s="88"/>
      <c r="D159" s="107"/>
      <c r="E159" s="94"/>
      <c r="F159" s="95"/>
      <c r="G159" s="95"/>
      <c r="H159" s="96"/>
      <c r="I159" s="97"/>
      <c r="J159" s="97"/>
      <c r="K159" s="96"/>
    </row>
    <row r="160" spans="1:11" x14ac:dyDescent="0.35">
      <c r="A160" s="88" t="s">
        <v>273</v>
      </c>
      <c r="B160" s="107" t="s">
        <v>274</v>
      </c>
      <c r="C160" s="88" t="s">
        <v>583</v>
      </c>
      <c r="D160" s="107" t="s">
        <v>274</v>
      </c>
      <c r="E160" s="94">
        <v>2858.6390000000001</v>
      </c>
      <c r="F160" s="95">
        <v>2.4434999999999998</v>
      </c>
      <c r="G160" s="95">
        <v>2.4437000000000002</v>
      </c>
      <c r="H160" s="96">
        <f>G160/F160-1</f>
        <v>8.1849805606992732E-5</v>
      </c>
      <c r="I160" s="97"/>
      <c r="J160" s="97"/>
      <c r="K160" s="96"/>
    </row>
    <row r="161" spans="1:11" x14ac:dyDescent="0.35">
      <c r="A161" s="88" t="s">
        <v>275</v>
      </c>
      <c r="B161" s="107" t="s">
        <v>276</v>
      </c>
      <c r="C161" s="88" t="s">
        <v>584</v>
      </c>
      <c r="D161" s="107" t="s">
        <v>277</v>
      </c>
      <c r="E161" s="94">
        <v>8059.5429999999997</v>
      </c>
      <c r="F161" s="95">
        <v>1.208</v>
      </c>
      <c r="G161" s="95">
        <v>1.2008000000000001</v>
      </c>
      <c r="H161" s="96">
        <f t="shared" si="2"/>
        <v>-5.9602649006621489E-3</v>
      </c>
      <c r="I161" s="97"/>
      <c r="J161" s="97"/>
      <c r="K161" s="96"/>
    </row>
    <row r="162" spans="1:11" x14ac:dyDescent="0.35">
      <c r="A162" s="88" t="s">
        <v>278</v>
      </c>
      <c r="B162" s="107" t="s">
        <v>279</v>
      </c>
      <c r="C162" s="88" t="s">
        <v>584</v>
      </c>
      <c r="D162" s="107" t="s">
        <v>277</v>
      </c>
      <c r="E162" s="94">
        <v>134.72999999999999</v>
      </c>
      <c r="F162" s="95">
        <v>0.76170000000000004</v>
      </c>
      <c r="G162" s="95">
        <v>1.2008000000000001</v>
      </c>
      <c r="H162" s="96">
        <f t="shared" si="2"/>
        <v>0.57647367730077459</v>
      </c>
      <c r="I162" s="97"/>
      <c r="J162" s="97"/>
      <c r="K162" s="96"/>
    </row>
    <row r="163" spans="1:11" x14ac:dyDescent="0.35">
      <c r="A163" s="88"/>
      <c r="B163" s="107"/>
      <c r="C163" s="88"/>
      <c r="D163" s="107"/>
      <c r="E163" s="94"/>
      <c r="F163" s="95"/>
      <c r="G163" s="95"/>
      <c r="H163" s="96"/>
      <c r="I163" s="97"/>
      <c r="J163" s="97"/>
      <c r="K163" s="96"/>
    </row>
    <row r="164" spans="1:11" x14ac:dyDescent="0.35">
      <c r="A164" s="88" t="s">
        <v>280</v>
      </c>
      <c r="B164" s="107" t="s">
        <v>281</v>
      </c>
      <c r="C164" s="88" t="s">
        <v>581</v>
      </c>
      <c r="D164" s="107" t="s">
        <v>281</v>
      </c>
      <c r="E164" s="94">
        <v>74357.421000000002</v>
      </c>
      <c r="F164" s="95">
        <v>4.9904999999999999</v>
      </c>
      <c r="G164" s="95">
        <v>4.8341000000000003</v>
      </c>
      <c r="H164" s="96">
        <f>G164/F164-1</f>
        <v>-3.1339545135757874E-2</v>
      </c>
      <c r="I164" s="97"/>
      <c r="J164" s="97"/>
      <c r="K164" s="96"/>
    </row>
    <row r="165" spans="1:11" x14ac:dyDescent="0.35">
      <c r="A165" s="88" t="s">
        <v>282</v>
      </c>
      <c r="B165" s="107" t="s">
        <v>283</v>
      </c>
      <c r="C165" s="88" t="s">
        <v>582</v>
      </c>
      <c r="D165" s="107" t="s">
        <v>284</v>
      </c>
      <c r="E165" s="94">
        <v>19660.851999999999</v>
      </c>
      <c r="F165" s="95">
        <v>2.0377000000000001</v>
      </c>
      <c r="G165" s="95">
        <v>2.0154999999999998</v>
      </c>
      <c r="H165" s="96">
        <f t="shared" si="2"/>
        <v>-1.0894636109339051E-2</v>
      </c>
      <c r="I165" s="97"/>
      <c r="J165" s="97"/>
      <c r="K165" s="96"/>
    </row>
    <row r="166" spans="1:11" x14ac:dyDescent="0.35">
      <c r="A166" s="88" t="s">
        <v>285</v>
      </c>
      <c r="B166" s="107" t="s">
        <v>286</v>
      </c>
      <c r="C166" s="88" t="s">
        <v>582</v>
      </c>
      <c r="D166" s="107" t="s">
        <v>284</v>
      </c>
      <c r="E166" s="94">
        <v>151.59899999999999</v>
      </c>
      <c r="F166" s="95">
        <v>1.7073</v>
      </c>
      <c r="G166" s="95">
        <v>2.0154999999999998</v>
      </c>
      <c r="H166" s="96">
        <f t="shared" si="2"/>
        <v>0.18051894804662316</v>
      </c>
      <c r="I166" s="97"/>
      <c r="J166" s="97"/>
      <c r="K166" s="96"/>
    </row>
    <row r="167" spans="1:11" x14ac:dyDescent="0.35">
      <c r="A167" s="88"/>
      <c r="B167" s="107"/>
      <c r="C167" s="88"/>
      <c r="D167" s="107"/>
      <c r="E167" s="94"/>
      <c r="F167" s="95"/>
      <c r="G167" s="95"/>
      <c r="H167" s="96"/>
      <c r="I167" s="97"/>
      <c r="J167" s="97"/>
      <c r="K167" s="96"/>
    </row>
    <row r="168" spans="1:11" x14ac:dyDescent="0.35">
      <c r="A168" s="88" t="s">
        <v>287</v>
      </c>
      <c r="B168" s="107" t="s">
        <v>288</v>
      </c>
      <c r="C168" s="88" t="s">
        <v>579</v>
      </c>
      <c r="D168" s="107" t="s">
        <v>288</v>
      </c>
      <c r="E168" s="94">
        <v>2227.8919999999998</v>
      </c>
      <c r="F168" s="95">
        <v>2.0889000000000002</v>
      </c>
      <c r="G168" s="95">
        <v>2.0301</v>
      </c>
      <c r="H168" s="96">
        <f>G168/F168-1</f>
        <v>-2.8148786442625418E-2</v>
      </c>
      <c r="I168" s="97"/>
      <c r="J168" s="97"/>
      <c r="K168" s="96"/>
    </row>
    <row r="169" spans="1:11" x14ac:dyDescent="0.35">
      <c r="A169" s="88" t="s">
        <v>289</v>
      </c>
      <c r="B169" s="107" t="s">
        <v>290</v>
      </c>
      <c r="C169" s="88" t="s">
        <v>580</v>
      </c>
      <c r="D169" s="107" t="s">
        <v>291</v>
      </c>
      <c r="E169" s="94">
        <v>1258.8720000000001</v>
      </c>
      <c r="F169" s="95">
        <v>1.0831</v>
      </c>
      <c r="G169" s="95">
        <v>1.0228999999999999</v>
      </c>
      <c r="H169" s="96">
        <f t="shared" si="2"/>
        <v>-5.5581202105068783E-2</v>
      </c>
      <c r="I169" s="97"/>
      <c r="J169" s="97"/>
      <c r="K169" s="96"/>
    </row>
    <row r="170" spans="1:11" x14ac:dyDescent="0.35">
      <c r="A170" s="88" t="s">
        <v>292</v>
      </c>
      <c r="B170" s="107" t="s">
        <v>293</v>
      </c>
      <c r="C170" s="88" t="s">
        <v>580</v>
      </c>
      <c r="D170" s="107" t="s">
        <v>291</v>
      </c>
      <c r="E170" s="94">
        <v>178.01400000000001</v>
      </c>
      <c r="F170" s="95">
        <v>0.68799999999999994</v>
      </c>
      <c r="G170" s="95">
        <v>1.0228999999999999</v>
      </c>
      <c r="H170" s="96">
        <f t="shared" si="2"/>
        <v>0.48677325581395348</v>
      </c>
      <c r="I170" s="97"/>
      <c r="J170" s="97"/>
      <c r="K170" s="96"/>
    </row>
    <row r="171" spans="1:11" x14ac:dyDescent="0.35">
      <c r="A171" s="88"/>
      <c r="B171" s="107"/>
      <c r="C171" s="88"/>
      <c r="D171" s="107"/>
      <c r="E171" s="94"/>
      <c r="F171" s="95"/>
      <c r="G171" s="95"/>
      <c r="H171" s="96"/>
      <c r="I171" s="97"/>
      <c r="J171" s="97"/>
      <c r="K171" s="96"/>
    </row>
    <row r="172" spans="1:11" x14ac:dyDescent="0.35">
      <c r="A172" s="88" t="s">
        <v>294</v>
      </c>
      <c r="B172" s="107" t="s">
        <v>295</v>
      </c>
      <c r="C172" s="88" t="s">
        <v>577</v>
      </c>
      <c r="D172" s="107" t="s">
        <v>295</v>
      </c>
      <c r="E172" s="94">
        <v>791.41899999999998</v>
      </c>
      <c r="F172" s="95">
        <v>4.2956000000000003</v>
      </c>
      <c r="G172" s="95">
        <v>4.2960000000000003</v>
      </c>
      <c r="H172" s="96">
        <f>G172/F172-1</f>
        <v>9.3118539901348996E-5</v>
      </c>
      <c r="I172" s="97"/>
      <c r="J172" s="97"/>
      <c r="K172" s="96"/>
    </row>
    <row r="173" spans="1:11" x14ac:dyDescent="0.35">
      <c r="A173" s="88" t="s">
        <v>296</v>
      </c>
      <c r="B173" s="107" t="s">
        <v>297</v>
      </c>
      <c r="C173" s="88" t="s">
        <v>578</v>
      </c>
      <c r="D173" s="107" t="s">
        <v>298</v>
      </c>
      <c r="E173" s="94">
        <v>1485.1769999999999</v>
      </c>
      <c r="F173" s="95">
        <v>1.8865000000000001</v>
      </c>
      <c r="G173" s="95">
        <v>1.7685999999999999</v>
      </c>
      <c r="H173" s="96">
        <f t="shared" si="2"/>
        <v>-6.2496686986482919E-2</v>
      </c>
      <c r="I173" s="97"/>
      <c r="J173" s="97"/>
      <c r="K173" s="96"/>
    </row>
    <row r="174" spans="1:11" x14ac:dyDescent="0.35">
      <c r="A174" s="88" t="s">
        <v>299</v>
      </c>
      <c r="B174" s="107" t="s">
        <v>300</v>
      </c>
      <c r="C174" s="88" t="s">
        <v>578</v>
      </c>
      <c r="D174" s="107" t="s">
        <v>298</v>
      </c>
      <c r="E174" s="94">
        <v>336.73700000000002</v>
      </c>
      <c r="F174" s="95">
        <v>1.2477</v>
      </c>
      <c r="G174" s="95">
        <v>1.7685999999999999</v>
      </c>
      <c r="H174" s="96">
        <f t="shared" si="2"/>
        <v>0.41748817824797624</v>
      </c>
      <c r="I174" s="97"/>
      <c r="J174" s="97"/>
      <c r="K174" s="96"/>
    </row>
    <row r="175" spans="1:11" x14ac:dyDescent="0.35">
      <c r="A175" s="88"/>
      <c r="B175" s="107"/>
      <c r="C175" s="88"/>
      <c r="D175" s="107"/>
      <c r="E175" s="94"/>
      <c r="F175" s="95"/>
      <c r="G175" s="95"/>
      <c r="H175" s="96"/>
      <c r="I175" s="97"/>
      <c r="J175" s="97"/>
      <c r="K175" s="96"/>
    </row>
    <row r="176" spans="1:11" x14ac:dyDescent="0.35">
      <c r="A176" s="88" t="s">
        <v>301</v>
      </c>
      <c r="B176" s="107" t="s">
        <v>302</v>
      </c>
      <c r="C176" s="88" t="s">
        <v>575</v>
      </c>
      <c r="D176" s="107" t="s">
        <v>302</v>
      </c>
      <c r="E176" s="94">
        <v>2321.4650000000001</v>
      </c>
      <c r="F176" s="95">
        <v>7.2149999999999999</v>
      </c>
      <c r="G176" s="95">
        <v>7.3768000000000002</v>
      </c>
      <c r="H176" s="96">
        <f>G176/F176-1</f>
        <v>2.2425502425502453E-2</v>
      </c>
      <c r="I176" s="97"/>
      <c r="J176" s="97"/>
      <c r="K176" s="96"/>
    </row>
    <row r="177" spans="1:11" x14ac:dyDescent="0.35">
      <c r="A177" s="88" t="s">
        <v>303</v>
      </c>
      <c r="B177" s="107" t="s">
        <v>304</v>
      </c>
      <c r="C177" s="88" t="s">
        <v>576</v>
      </c>
      <c r="D177" s="107" t="s">
        <v>305</v>
      </c>
      <c r="E177" s="94">
        <v>1602.4369999999999</v>
      </c>
      <c r="F177" s="95">
        <v>4.0286999999999997</v>
      </c>
      <c r="G177" s="95">
        <v>4.0069999999999997</v>
      </c>
      <c r="H177" s="96">
        <f t="shared" si="2"/>
        <v>-5.3863529178146408E-3</v>
      </c>
      <c r="I177" s="97"/>
      <c r="J177" s="97"/>
      <c r="K177" s="96"/>
    </row>
    <row r="178" spans="1:11" x14ac:dyDescent="0.35">
      <c r="A178" s="88" t="s">
        <v>306</v>
      </c>
      <c r="B178" s="107" t="s">
        <v>307</v>
      </c>
      <c r="C178" s="88" t="s">
        <v>576</v>
      </c>
      <c r="D178" s="107" t="s">
        <v>305</v>
      </c>
      <c r="E178" s="94">
        <v>140.5</v>
      </c>
      <c r="F178" s="95">
        <v>2.5419</v>
      </c>
      <c r="G178" s="95">
        <v>4.0069999999999997</v>
      </c>
      <c r="H178" s="96">
        <f t="shared" si="2"/>
        <v>0.5763798733231047</v>
      </c>
      <c r="I178" s="97"/>
      <c r="J178" s="97"/>
      <c r="K178" s="96"/>
    </row>
    <row r="179" spans="1:11" x14ac:dyDescent="0.35">
      <c r="A179" s="88"/>
      <c r="B179" s="107"/>
      <c r="C179" s="88"/>
      <c r="D179" s="107"/>
      <c r="E179" s="94"/>
      <c r="F179" s="95"/>
      <c r="G179" s="95"/>
      <c r="H179" s="96"/>
      <c r="I179" s="97"/>
      <c r="J179" s="97"/>
      <c r="K179" s="96"/>
    </row>
    <row r="180" spans="1:11" x14ac:dyDescent="0.35">
      <c r="A180" s="88" t="s">
        <v>308</v>
      </c>
      <c r="B180" s="107" t="s">
        <v>309</v>
      </c>
      <c r="C180" s="88" t="s">
        <v>573</v>
      </c>
      <c r="D180" s="107" t="s">
        <v>309</v>
      </c>
      <c r="E180" s="94">
        <v>3012.681</v>
      </c>
      <c r="F180" s="95">
        <v>2.9098000000000002</v>
      </c>
      <c r="G180" s="95">
        <v>3.0213000000000001</v>
      </c>
      <c r="H180" s="96">
        <f>G180/F180-1</f>
        <v>3.8318784796205874E-2</v>
      </c>
      <c r="I180" s="97"/>
      <c r="J180" s="97"/>
      <c r="K180" s="96"/>
    </row>
    <row r="181" spans="1:11" x14ac:dyDescent="0.35">
      <c r="A181" s="88" t="s">
        <v>310</v>
      </c>
      <c r="B181" s="107" t="s">
        <v>311</v>
      </c>
      <c r="C181" s="88" t="s">
        <v>574</v>
      </c>
      <c r="D181" s="107" t="s">
        <v>312</v>
      </c>
      <c r="E181" s="94">
        <v>1119.123</v>
      </c>
      <c r="F181" s="95">
        <v>1.3525</v>
      </c>
      <c r="G181" s="95">
        <v>1.3051999999999999</v>
      </c>
      <c r="H181" s="96">
        <f t="shared" si="2"/>
        <v>-3.4972273567467793E-2</v>
      </c>
      <c r="I181" s="97"/>
      <c r="J181" s="97"/>
      <c r="K181" s="96"/>
    </row>
    <row r="182" spans="1:11" x14ac:dyDescent="0.35">
      <c r="A182" s="88" t="s">
        <v>313</v>
      </c>
      <c r="B182" s="107" t="s">
        <v>314</v>
      </c>
      <c r="C182" s="88" t="s">
        <v>574</v>
      </c>
      <c r="D182" s="77" t="s">
        <v>743</v>
      </c>
      <c r="E182" s="94">
        <v>157</v>
      </c>
      <c r="F182" s="95">
        <v>0.83950000000000002</v>
      </c>
      <c r="G182" s="95">
        <v>1.3051999999999999</v>
      </c>
      <c r="H182" s="96">
        <f t="shared" si="2"/>
        <v>0.55473496128647981</v>
      </c>
      <c r="I182" s="97"/>
      <c r="J182" s="97"/>
      <c r="K182" s="96"/>
    </row>
    <row r="184" spans="1:11" x14ac:dyDescent="0.35">
      <c r="B184" s="142"/>
      <c r="C184" s="142"/>
      <c r="D184" s="90"/>
      <c r="H184"/>
    </row>
    <row r="185" spans="1:11" ht="21" customHeight="1" x14ac:dyDescent="0.35">
      <c r="B185" s="162" t="s">
        <v>763</v>
      </c>
      <c r="C185" s="162"/>
      <c r="D185" s="162"/>
      <c r="H185"/>
    </row>
    <row r="186" spans="1:11" ht="22" customHeight="1" x14ac:dyDescent="0.35">
      <c r="B186" s="162" t="s">
        <v>768</v>
      </c>
      <c r="C186" s="162"/>
      <c r="D186" s="162"/>
      <c r="H186"/>
    </row>
    <row r="187" spans="1:11" ht="20" customHeight="1" x14ac:dyDescent="0.35">
      <c r="B187" t="s">
        <v>769</v>
      </c>
      <c r="H187"/>
    </row>
    <row r="188" spans="1:11" ht="16.5" x14ac:dyDescent="0.35">
      <c r="B188" s="163" t="s">
        <v>764</v>
      </c>
      <c r="C188" s="163"/>
      <c r="D188" s="163"/>
    </row>
  </sheetData>
  <sheetProtection sheet="1" objects="1" scenarios="1" selectLockedCells="1"/>
  <mergeCells count="9">
    <mergeCell ref="A1:H1"/>
    <mergeCell ref="B184:C184"/>
    <mergeCell ref="B185:D185"/>
    <mergeCell ref="B186:D186"/>
    <mergeCell ref="B188:D188"/>
    <mergeCell ref="C2:C3"/>
    <mergeCell ref="H2:H3"/>
    <mergeCell ref="G2:G3"/>
    <mergeCell ref="F2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6P.10a Criteria_Subgroups</vt:lpstr>
      <vt:lpstr>6P.10b Potential Changes</vt:lpstr>
      <vt:lpstr>6P.10c Potential Exclusions</vt:lpstr>
      <vt:lpstr>6P.10d Data Analysis</vt:lpstr>
      <vt:lpstr>6P.10e Field Data Dictionary</vt:lpstr>
      <vt:lpstr>6P.10f Alternate Cost Weights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MARILU HUE</dc:creator>
  <cp:lastModifiedBy>Michael Treitel</cp:lastModifiedBy>
  <dcterms:created xsi:type="dcterms:W3CDTF">2022-12-12T12:53:04Z</dcterms:created>
  <dcterms:modified xsi:type="dcterms:W3CDTF">2023-04-05T21:54:40Z</dcterms:modified>
</cp:coreProperties>
</file>